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600" windowHeight="11640"/>
  </bookViews>
  <sheets>
    <sheet name="GZ3" sheetId="1" r:id="rId1"/>
    <sheet name="Sheet1" sheetId="2" r:id="rId2"/>
  </sheets>
  <definedNames>
    <definedName name="_xlnm._FilterDatabase" localSheetId="0" hidden="1">'GZ3'!$A$4:$AI$285</definedName>
  </definedNames>
  <calcPr calcId="144525"/>
</workbook>
</file>

<file path=xl/calcChain.xml><?xml version="1.0" encoding="utf-8"?>
<calcChain xmlns="http://schemas.openxmlformats.org/spreadsheetml/2006/main">
  <c r="F6" i="1" l="1"/>
  <c r="F7" i="1"/>
  <c r="G4" i="2"/>
  <c r="H4" i="2"/>
  <c r="F4" i="2"/>
  <c r="L177" i="1"/>
  <c r="V284" i="1"/>
  <c r="L284" i="1"/>
  <c r="V283" i="1"/>
  <c r="L283" i="1"/>
  <c r="V282" i="1"/>
  <c r="L282" i="1"/>
  <c r="V281" i="1"/>
  <c r="L281" i="1"/>
  <c r="V280" i="1"/>
  <c r="L280" i="1"/>
  <c r="V279" i="1"/>
  <c r="L279" i="1"/>
  <c r="V278" i="1"/>
  <c r="L278" i="1"/>
  <c r="V277" i="1"/>
  <c r="L277" i="1"/>
  <c r="V276" i="1"/>
  <c r="L276" i="1"/>
  <c r="V275" i="1"/>
  <c r="L275" i="1"/>
  <c r="V274" i="1"/>
  <c r="L274" i="1"/>
  <c r="V273" i="1"/>
  <c r="L273" i="1"/>
  <c r="V272" i="1"/>
  <c r="L272" i="1"/>
  <c r="V271" i="1"/>
  <c r="L271" i="1"/>
  <c r="V270" i="1"/>
  <c r="L270" i="1"/>
  <c r="V269" i="1"/>
  <c r="L269" i="1"/>
  <c r="V268" i="1"/>
  <c r="L268" i="1"/>
  <c r="V267" i="1"/>
  <c r="L267" i="1"/>
  <c r="V266" i="1"/>
  <c r="L266" i="1"/>
  <c r="V265" i="1"/>
  <c r="L265" i="1"/>
  <c r="V264" i="1"/>
  <c r="L264" i="1"/>
  <c r="V263" i="1"/>
  <c r="L263" i="1"/>
  <c r="V262" i="1"/>
  <c r="L262" i="1"/>
  <c r="V261" i="1"/>
  <c r="L261" i="1"/>
  <c r="V260" i="1"/>
  <c r="L260" i="1"/>
  <c r="V259" i="1"/>
  <c r="L259" i="1"/>
  <c r="V258" i="1"/>
  <c r="L258" i="1"/>
  <c r="V257" i="1"/>
  <c r="L257" i="1"/>
  <c r="V256" i="1"/>
  <c r="L256" i="1"/>
  <c r="V255" i="1"/>
  <c r="L255" i="1"/>
  <c r="V254" i="1"/>
  <c r="L254" i="1"/>
  <c r="V253" i="1"/>
  <c r="L253" i="1"/>
  <c r="V252" i="1"/>
  <c r="L252" i="1"/>
  <c r="V251" i="1"/>
  <c r="L251" i="1"/>
  <c r="V250" i="1"/>
  <c r="L250" i="1"/>
  <c r="V249" i="1"/>
  <c r="L249" i="1"/>
  <c r="V248" i="1"/>
  <c r="L248" i="1"/>
  <c r="V247" i="1"/>
  <c r="L247" i="1"/>
  <c r="V246" i="1"/>
  <c r="L246" i="1"/>
  <c r="V245" i="1"/>
  <c r="L245" i="1"/>
  <c r="V244" i="1"/>
  <c r="L244" i="1"/>
  <c r="V243" i="1"/>
  <c r="L243" i="1"/>
  <c r="V242" i="1"/>
  <c r="L242" i="1"/>
  <c r="V241" i="1"/>
  <c r="L241" i="1"/>
  <c r="V240" i="1"/>
  <c r="L240" i="1"/>
  <c r="V239" i="1"/>
  <c r="L239" i="1"/>
  <c r="V238" i="1"/>
  <c r="L238" i="1"/>
  <c r="V237" i="1"/>
  <c r="L237" i="1"/>
  <c r="V236" i="1"/>
  <c r="L236" i="1"/>
  <c r="V235" i="1"/>
  <c r="L235" i="1"/>
  <c r="V234" i="1"/>
  <c r="L234" i="1"/>
  <c r="V233" i="1"/>
  <c r="L233" i="1"/>
  <c r="V232" i="1"/>
  <c r="L232" i="1"/>
  <c r="V231" i="1"/>
  <c r="L231" i="1"/>
  <c r="V230" i="1"/>
  <c r="L230" i="1"/>
  <c r="V229" i="1"/>
  <c r="L229" i="1"/>
  <c r="V228" i="1"/>
  <c r="L228" i="1"/>
  <c r="V227" i="1"/>
  <c r="L227" i="1"/>
  <c r="V226" i="1"/>
  <c r="L226" i="1"/>
  <c r="V225" i="1"/>
  <c r="L225" i="1"/>
  <c r="V224" i="1"/>
  <c r="L224" i="1"/>
  <c r="V223" i="1"/>
  <c r="L223" i="1"/>
  <c r="V222" i="1"/>
  <c r="L222" i="1"/>
  <c r="V221" i="1"/>
  <c r="L221" i="1"/>
  <c r="V220" i="1"/>
  <c r="L220" i="1"/>
  <c r="V219" i="1"/>
  <c r="L219" i="1"/>
  <c r="V218" i="1"/>
  <c r="L218" i="1"/>
  <c r="V217" i="1"/>
  <c r="L217" i="1"/>
  <c r="V216" i="1"/>
  <c r="L216" i="1"/>
  <c r="V215" i="1"/>
  <c r="L215" i="1"/>
  <c r="V214" i="1"/>
  <c r="L214" i="1"/>
  <c r="V213" i="1"/>
  <c r="L213" i="1"/>
  <c r="V212" i="1"/>
  <c r="L212" i="1"/>
  <c r="V211" i="1"/>
  <c r="L211" i="1"/>
  <c r="V210" i="1"/>
  <c r="L210" i="1"/>
  <c r="V209" i="1"/>
  <c r="L209" i="1"/>
  <c r="V208" i="1"/>
  <c r="L208" i="1"/>
  <c r="V207" i="1"/>
  <c r="L207" i="1"/>
  <c r="V206" i="1"/>
  <c r="L206" i="1"/>
  <c r="V205" i="1"/>
  <c r="L205" i="1"/>
  <c r="V204" i="1"/>
  <c r="L204" i="1"/>
  <c r="V203" i="1"/>
  <c r="L203" i="1"/>
  <c r="V202" i="1"/>
  <c r="L202" i="1"/>
  <c r="V201" i="1"/>
  <c r="L201" i="1"/>
  <c r="V200" i="1"/>
  <c r="L200" i="1"/>
  <c r="V199" i="1"/>
  <c r="L199" i="1"/>
  <c r="V198" i="1"/>
  <c r="L198" i="1"/>
  <c r="V197" i="1"/>
  <c r="L197" i="1"/>
  <c r="V196" i="1"/>
  <c r="L196" i="1"/>
  <c r="V195" i="1"/>
  <c r="L195" i="1"/>
  <c r="V194" i="1"/>
  <c r="L194" i="1"/>
  <c r="V193" i="1"/>
  <c r="L193" i="1"/>
  <c r="V192" i="1"/>
  <c r="L192" i="1"/>
  <c r="V191" i="1"/>
  <c r="L191" i="1"/>
  <c r="V190" i="1"/>
  <c r="L190" i="1"/>
  <c r="V189" i="1"/>
  <c r="L189" i="1"/>
  <c r="V188" i="1"/>
  <c r="L188" i="1"/>
  <c r="V187" i="1"/>
  <c r="L187" i="1"/>
  <c r="V186" i="1"/>
  <c r="L186" i="1"/>
  <c r="V185" i="1"/>
  <c r="L185" i="1"/>
  <c r="V184" i="1"/>
  <c r="L184" i="1"/>
  <c r="V183" i="1"/>
  <c r="L183" i="1"/>
  <c r="V182" i="1"/>
  <c r="L182" i="1"/>
  <c r="V181" i="1"/>
  <c r="L181" i="1"/>
  <c r="V180" i="1"/>
  <c r="L180" i="1"/>
  <c r="V179" i="1"/>
  <c r="L179" i="1"/>
  <c r="V178" i="1"/>
  <c r="L178" i="1"/>
  <c r="V177" i="1"/>
  <c r="V176" i="1"/>
  <c r="L176" i="1"/>
  <c r="V175" i="1"/>
  <c r="L175" i="1"/>
  <c r="V174" i="1"/>
  <c r="L174" i="1"/>
  <c r="V173" i="1"/>
  <c r="L173" i="1"/>
  <c r="V172" i="1"/>
  <c r="L172" i="1"/>
  <c r="V171" i="1"/>
  <c r="L171" i="1"/>
  <c r="V170" i="1"/>
  <c r="L170" i="1"/>
  <c r="V169" i="1"/>
  <c r="L169" i="1"/>
  <c r="V168" i="1"/>
  <c r="L168" i="1"/>
  <c r="V167" i="1"/>
  <c r="L167" i="1"/>
  <c r="V166" i="1"/>
  <c r="L166" i="1"/>
  <c r="V165" i="1"/>
  <c r="L165" i="1"/>
  <c r="V164" i="1"/>
  <c r="L164" i="1"/>
  <c r="V163" i="1"/>
  <c r="L163" i="1"/>
  <c r="V162" i="1"/>
  <c r="L162" i="1"/>
  <c r="V161" i="1"/>
  <c r="L161" i="1"/>
  <c r="V160" i="1"/>
  <c r="L160" i="1"/>
  <c r="V159" i="1"/>
  <c r="L159" i="1"/>
  <c r="V158" i="1"/>
  <c r="L158" i="1"/>
  <c r="V157" i="1"/>
  <c r="L157" i="1"/>
  <c r="V156" i="1"/>
  <c r="L156" i="1"/>
  <c r="V155" i="1"/>
  <c r="L155" i="1"/>
  <c r="V154" i="1"/>
  <c r="L154" i="1"/>
  <c r="V153" i="1"/>
  <c r="L153" i="1"/>
  <c r="V152" i="1"/>
  <c r="L152" i="1"/>
  <c r="V151" i="1"/>
  <c r="L151" i="1"/>
  <c r="V150" i="1"/>
  <c r="L150" i="1"/>
  <c r="V149" i="1"/>
  <c r="L149" i="1"/>
  <c r="V148" i="1"/>
  <c r="L148" i="1"/>
  <c r="V147" i="1"/>
  <c r="L147" i="1"/>
  <c r="V146" i="1"/>
  <c r="L146" i="1"/>
  <c r="V145" i="1"/>
  <c r="L145" i="1"/>
  <c r="V144" i="1"/>
  <c r="L144" i="1"/>
  <c r="V143" i="1"/>
  <c r="L143" i="1"/>
  <c r="V142" i="1"/>
  <c r="L142" i="1"/>
  <c r="V141" i="1"/>
  <c r="L141" i="1"/>
  <c r="V140" i="1"/>
  <c r="L140" i="1"/>
  <c r="V139" i="1"/>
  <c r="L139" i="1"/>
  <c r="V138" i="1"/>
  <c r="L138" i="1"/>
  <c r="V137" i="1"/>
  <c r="L137" i="1"/>
  <c r="V136" i="1"/>
  <c r="L136" i="1"/>
  <c r="V135" i="1"/>
  <c r="L135" i="1"/>
  <c r="V134" i="1"/>
  <c r="L134" i="1"/>
  <c r="V133" i="1"/>
  <c r="L133" i="1"/>
  <c r="V132" i="1"/>
  <c r="L132" i="1"/>
  <c r="V131" i="1"/>
  <c r="L131" i="1"/>
  <c r="V130" i="1"/>
  <c r="L130" i="1"/>
  <c r="V129" i="1"/>
  <c r="L129" i="1"/>
  <c r="V128" i="1"/>
  <c r="L128" i="1"/>
  <c r="V127" i="1"/>
  <c r="L127" i="1"/>
  <c r="V126" i="1"/>
  <c r="L126" i="1"/>
  <c r="V125" i="1"/>
  <c r="L125" i="1"/>
  <c r="V124" i="1"/>
  <c r="L124" i="1"/>
  <c r="V123" i="1"/>
  <c r="L123" i="1"/>
  <c r="V122" i="1"/>
  <c r="L122" i="1"/>
  <c r="V121" i="1"/>
  <c r="L121" i="1"/>
  <c r="V120" i="1"/>
  <c r="L120" i="1"/>
  <c r="V119" i="1"/>
  <c r="L119" i="1"/>
  <c r="V118" i="1"/>
  <c r="L118" i="1"/>
  <c r="V117" i="1"/>
  <c r="L117" i="1"/>
  <c r="V116" i="1"/>
  <c r="L116" i="1"/>
  <c r="V115" i="1"/>
  <c r="L115" i="1"/>
  <c r="V114" i="1"/>
  <c r="L114" i="1"/>
  <c r="V113" i="1"/>
  <c r="L113" i="1"/>
  <c r="V112" i="1"/>
  <c r="L112" i="1"/>
  <c r="V111" i="1"/>
  <c r="L111" i="1"/>
  <c r="V110" i="1"/>
  <c r="L110" i="1"/>
  <c r="V109" i="1"/>
  <c r="L109" i="1"/>
  <c r="V108" i="1"/>
  <c r="L108" i="1"/>
  <c r="V107" i="1"/>
  <c r="L107" i="1"/>
  <c r="V106" i="1"/>
  <c r="L106" i="1"/>
  <c r="V105" i="1"/>
  <c r="L105" i="1"/>
  <c r="V104" i="1"/>
  <c r="L104" i="1"/>
  <c r="V103" i="1"/>
  <c r="L103" i="1"/>
  <c r="V102" i="1"/>
  <c r="L102" i="1"/>
  <c r="V101" i="1"/>
  <c r="L101" i="1"/>
  <c r="V100" i="1"/>
  <c r="L100" i="1"/>
  <c r="V99" i="1"/>
  <c r="L99" i="1"/>
  <c r="V98" i="1"/>
  <c r="L98" i="1"/>
  <c r="V97" i="1"/>
  <c r="L97" i="1"/>
  <c r="V96" i="1"/>
  <c r="L96" i="1"/>
  <c r="V95" i="1"/>
  <c r="L95" i="1"/>
  <c r="V94" i="1"/>
  <c r="L94" i="1"/>
  <c r="V93" i="1"/>
  <c r="L93" i="1"/>
  <c r="V92" i="1"/>
  <c r="L92" i="1"/>
  <c r="V91" i="1"/>
  <c r="L91" i="1"/>
  <c r="V90" i="1"/>
  <c r="L90" i="1"/>
  <c r="V89" i="1"/>
  <c r="L89" i="1"/>
  <c r="V88" i="1"/>
  <c r="L88" i="1"/>
  <c r="V87" i="1"/>
  <c r="L87" i="1"/>
  <c r="V86" i="1"/>
  <c r="L86" i="1"/>
  <c r="V85" i="1"/>
  <c r="L85" i="1"/>
  <c r="V84" i="1"/>
  <c r="L84" i="1"/>
  <c r="V83" i="1"/>
  <c r="L83" i="1"/>
  <c r="V82" i="1"/>
  <c r="L82" i="1"/>
  <c r="V81" i="1"/>
  <c r="L81" i="1"/>
  <c r="V80" i="1"/>
  <c r="L80" i="1"/>
  <c r="V79" i="1"/>
  <c r="L79" i="1"/>
  <c r="V78" i="1"/>
  <c r="L78" i="1"/>
  <c r="V77" i="1"/>
  <c r="L77" i="1"/>
  <c r="V76" i="1"/>
  <c r="L76" i="1"/>
  <c r="V75" i="1"/>
  <c r="L75" i="1"/>
  <c r="V74" i="1"/>
  <c r="L74" i="1"/>
  <c r="V73" i="1"/>
  <c r="L73" i="1"/>
  <c r="V72" i="1"/>
  <c r="L72" i="1"/>
  <c r="V71" i="1"/>
  <c r="L71" i="1"/>
  <c r="V70" i="1"/>
  <c r="L70" i="1"/>
  <c r="V69" i="1"/>
  <c r="L69" i="1"/>
  <c r="V68" i="1"/>
  <c r="L68" i="1"/>
  <c r="V67" i="1"/>
  <c r="L67" i="1"/>
  <c r="V66" i="1"/>
  <c r="L66" i="1"/>
  <c r="V65" i="1"/>
  <c r="L65" i="1"/>
  <c r="V64" i="1"/>
  <c r="L64" i="1"/>
  <c r="V63" i="1"/>
  <c r="L63" i="1"/>
  <c r="V62" i="1"/>
  <c r="L62" i="1"/>
  <c r="V61" i="1"/>
  <c r="L61" i="1"/>
  <c r="V60" i="1"/>
  <c r="L60" i="1"/>
  <c r="V59" i="1"/>
  <c r="L59" i="1"/>
  <c r="V58" i="1"/>
  <c r="L58" i="1"/>
  <c r="V57" i="1"/>
  <c r="L57" i="1"/>
  <c r="V56" i="1"/>
  <c r="L56" i="1"/>
  <c r="V55" i="1"/>
  <c r="L55" i="1"/>
  <c r="V54" i="1"/>
  <c r="L54" i="1"/>
  <c r="V53" i="1"/>
  <c r="L53" i="1"/>
  <c r="V52" i="1"/>
  <c r="L52" i="1"/>
  <c r="V51" i="1"/>
  <c r="L51" i="1"/>
  <c r="V50" i="1"/>
  <c r="L50" i="1"/>
  <c r="V49" i="1"/>
  <c r="L49" i="1"/>
  <c r="V48" i="1"/>
  <c r="L48" i="1"/>
  <c r="V47" i="1"/>
  <c r="L47" i="1"/>
  <c r="V46" i="1"/>
  <c r="L46" i="1"/>
  <c r="V45" i="1"/>
  <c r="L45" i="1"/>
  <c r="V44" i="1"/>
  <c r="L44" i="1"/>
  <c r="V43" i="1"/>
  <c r="L43" i="1"/>
  <c r="V42" i="1"/>
  <c r="L42" i="1"/>
  <c r="V41" i="1"/>
  <c r="L41" i="1"/>
  <c r="V40" i="1"/>
  <c r="L40" i="1"/>
  <c r="V39" i="1"/>
  <c r="L39" i="1"/>
  <c r="V38" i="1"/>
  <c r="L38" i="1"/>
  <c r="V37" i="1"/>
  <c r="L37" i="1"/>
  <c r="V36" i="1"/>
  <c r="L36" i="1"/>
  <c r="V35" i="1"/>
  <c r="L35" i="1"/>
  <c r="V34" i="1"/>
  <c r="L34" i="1"/>
  <c r="V33" i="1"/>
  <c r="L33" i="1"/>
  <c r="V32" i="1"/>
  <c r="L32" i="1"/>
  <c r="V31" i="1"/>
  <c r="L31" i="1"/>
  <c r="V30" i="1"/>
  <c r="L30" i="1"/>
  <c r="V29" i="1"/>
  <c r="L29" i="1"/>
  <c r="V28" i="1"/>
  <c r="L28" i="1"/>
  <c r="V27" i="1"/>
  <c r="L27" i="1"/>
  <c r="V26" i="1"/>
  <c r="L26" i="1"/>
  <c r="V25" i="1"/>
  <c r="L25" i="1"/>
  <c r="V24" i="1"/>
  <c r="L24" i="1"/>
  <c r="V23" i="1"/>
  <c r="L23" i="1"/>
  <c r="V22" i="1"/>
  <c r="L22" i="1"/>
  <c r="V21" i="1"/>
  <c r="L21" i="1"/>
  <c r="V20" i="1"/>
  <c r="L20" i="1"/>
  <c r="V19" i="1"/>
  <c r="L19" i="1"/>
  <c r="V18" i="1"/>
  <c r="L18" i="1"/>
  <c r="V17" i="1"/>
  <c r="L17" i="1"/>
  <c r="V16" i="1"/>
  <c r="L16" i="1"/>
  <c r="V15" i="1"/>
  <c r="L15" i="1"/>
  <c r="V14" i="1"/>
  <c r="L14" i="1"/>
  <c r="V13" i="1"/>
  <c r="L13" i="1"/>
  <c r="V12" i="1"/>
  <c r="L12" i="1"/>
  <c r="V11" i="1"/>
  <c r="L11" i="1"/>
  <c r="V10" i="1"/>
  <c r="L10" i="1"/>
  <c r="V9" i="1"/>
  <c r="L9" i="1"/>
  <c r="V8" i="1"/>
  <c r="L8" i="1"/>
  <c r="AI6" i="1"/>
  <c r="AH6" i="1"/>
  <c r="AF6" i="1"/>
  <c r="AE6" i="1"/>
  <c r="O6" i="1" l="1"/>
  <c r="O7" i="1"/>
  <c r="Q6" i="1"/>
  <c r="Q7" i="1"/>
  <c r="S7" i="1"/>
  <c r="S6" i="1"/>
  <c r="W6" i="1"/>
  <c r="W7" i="1"/>
  <c r="U6" i="1"/>
  <c r="U7" i="1"/>
  <c r="Z6" i="1"/>
  <c r="Z7" i="1"/>
  <c r="V7" i="1"/>
  <c r="V6" i="1"/>
  <c r="R7" i="1"/>
  <c r="R6" i="1"/>
  <c r="T6" i="1"/>
  <c r="T7" i="1"/>
  <c r="P6" i="1"/>
  <c r="P7" i="1"/>
  <c r="X6" i="1"/>
  <c r="X7" i="1"/>
  <c r="AB7" i="1"/>
  <c r="AB6" i="1"/>
  <c r="H7" i="1"/>
  <c r="H6" i="1"/>
  <c r="N7" i="1"/>
  <c r="N6" i="1"/>
  <c r="AC7" i="1"/>
  <c r="AC6" i="1"/>
  <c r="Y6" i="1"/>
  <c r="Y7" i="1"/>
  <c r="AA6" i="1"/>
  <c r="AA7" i="1"/>
  <c r="L7" i="1"/>
  <c r="L6" i="1"/>
  <c r="M7" i="1"/>
  <c r="M6" i="1"/>
  <c r="G7" i="1"/>
  <c r="G6" i="1"/>
</calcChain>
</file>

<file path=xl/sharedStrings.xml><?xml version="1.0" encoding="utf-8"?>
<sst xmlns="http://schemas.openxmlformats.org/spreadsheetml/2006/main" count="2950" uniqueCount="464">
  <si>
    <t>甲</t>
  </si>
  <si>
    <t>乙</t>
  </si>
  <si>
    <t>编号</t>
    <phoneticPr fontId="1" type="noConversion"/>
  </si>
  <si>
    <t>小计</t>
  </si>
  <si>
    <t>共同使用</t>
  </si>
  <si>
    <t>建筑物名称</t>
    <phoneticPr fontId="1" type="noConversion"/>
  </si>
  <si>
    <t>建成年份</t>
    <phoneticPr fontId="1" type="noConversion"/>
  </si>
  <si>
    <t>证书号</t>
    <phoneticPr fontId="1" type="noConversion"/>
  </si>
  <si>
    <t>丙</t>
  </si>
  <si>
    <t>丁</t>
  </si>
  <si>
    <t>戊</t>
  </si>
  <si>
    <t>校舍建筑面积</t>
    <phoneticPr fontId="1" type="noConversion"/>
  </si>
  <si>
    <t>合计</t>
    <phoneticPr fontId="1" type="noConversion"/>
  </si>
  <si>
    <t>其中地
下面积</t>
    <phoneticPr fontId="1" type="noConversion"/>
  </si>
  <si>
    <t>其中地
上面积</t>
    <phoneticPr fontId="1" type="noConversion"/>
  </si>
  <si>
    <t>建筑层数</t>
    <phoneticPr fontId="1" type="noConversion"/>
  </si>
  <si>
    <t>地上层数</t>
    <phoneticPr fontId="1" type="noConversion"/>
  </si>
  <si>
    <t>地下层数</t>
    <phoneticPr fontId="1" type="noConversion"/>
  </si>
  <si>
    <t>使用
面积
系数
(K)</t>
    <phoneticPr fontId="1" type="noConversion"/>
  </si>
  <si>
    <t>教学科研及辅助用房面积</t>
    <phoneticPr fontId="1" type="noConversion"/>
  </si>
  <si>
    <t>教室</t>
  </si>
  <si>
    <t>图书馆</t>
  </si>
  <si>
    <t>实验室、实习场所</t>
  </si>
  <si>
    <t>体育馆</t>
  </si>
  <si>
    <t>会堂</t>
  </si>
  <si>
    <t>专用科
研用房</t>
    <phoneticPr fontId="1" type="noConversion"/>
  </si>
  <si>
    <t>行政办公用房面积</t>
    <phoneticPr fontId="1" type="noConversion"/>
  </si>
  <si>
    <t>校级</t>
  </si>
  <si>
    <t>院系</t>
  </si>
  <si>
    <t>生活用房面积</t>
    <phoneticPr fontId="1" type="noConversion"/>
  </si>
  <si>
    <t>学生食堂</t>
  </si>
  <si>
    <t>教工食堂</t>
  </si>
  <si>
    <t>学生宿
舍(公寓)</t>
    <phoneticPr fontId="1" type="noConversion"/>
  </si>
  <si>
    <t>教工宿
舍(公寓)</t>
    <phoneticPr fontId="1" type="noConversion"/>
  </si>
  <si>
    <t>生活福利及
附属用房</t>
    <phoneticPr fontId="1" type="noConversion"/>
  </si>
  <si>
    <t>教工住宅面积</t>
    <phoneticPr fontId="1" type="noConversion"/>
  </si>
  <si>
    <t>其他用房面积</t>
    <phoneticPr fontId="1" type="noConversion"/>
  </si>
  <si>
    <t>校舍建筑面积中</t>
    <phoneticPr fontId="1" type="noConversion"/>
  </si>
  <si>
    <t>非产权校舍</t>
    <phoneticPr fontId="1" type="noConversion"/>
  </si>
  <si>
    <t>功能类别</t>
  </si>
  <si>
    <t>当年新增</t>
  </si>
  <si>
    <t>被外单位借用</t>
  </si>
  <si>
    <t>独立使用面积</t>
  </si>
  <si>
    <t>校区名称</t>
    <phoneticPr fontId="1" type="noConversion"/>
  </si>
  <si>
    <t>危房等级</t>
    <phoneticPr fontId="1" type="noConversion"/>
  </si>
  <si>
    <t>C级/D级</t>
    <phoneticPr fontId="1" type="noConversion"/>
  </si>
  <si>
    <t>教育部直属高校校舍功能明细统计报表</t>
    <phoneticPr fontId="1" type="noConversion"/>
  </si>
  <si>
    <t>总计</t>
    <phoneticPr fontId="5" type="noConversion"/>
  </si>
  <si>
    <t>*</t>
    <phoneticPr fontId="5" type="noConversion"/>
  </si>
  <si>
    <t>*</t>
  </si>
  <si>
    <t>（一）学校产权校舍建筑面积</t>
    <phoneticPr fontId="5" type="noConversion"/>
  </si>
  <si>
    <t>12号楼B1F、B1G</t>
    <phoneticPr fontId="5" type="noConversion"/>
  </si>
  <si>
    <t>其它</t>
    <phoneticPr fontId="5" type="noConversion"/>
  </si>
  <si>
    <t>无</t>
    <phoneticPr fontId="5" type="noConversion"/>
  </si>
  <si>
    <t>14楼-1</t>
    <phoneticPr fontId="5" type="noConversion"/>
  </si>
  <si>
    <t>老校区</t>
  </si>
  <si>
    <t>东全字第02561号</t>
    <phoneticPr fontId="5" type="noConversion"/>
  </si>
  <si>
    <t>2</t>
  </si>
  <si>
    <t>14楼-2</t>
    <phoneticPr fontId="5" type="noConversion"/>
  </si>
  <si>
    <t>八百人大教室</t>
    <phoneticPr fontId="5" type="noConversion"/>
  </si>
  <si>
    <t>中关村校区</t>
  </si>
  <si>
    <t>海全字第00366号</t>
    <phoneticPr fontId="5" type="noConversion"/>
  </si>
  <si>
    <t>1</t>
  </si>
  <si>
    <t>八百人大教室（第三会议室）</t>
    <phoneticPr fontId="5" type="noConversion"/>
  </si>
  <si>
    <t>办公室仓库</t>
    <phoneticPr fontId="5" type="noConversion"/>
  </si>
  <si>
    <t>保卫处值班室</t>
    <phoneticPr fontId="5" type="noConversion"/>
  </si>
  <si>
    <t>海全字第00544号</t>
    <phoneticPr fontId="5" type="noConversion"/>
  </si>
  <si>
    <t>北戴河学术交流中心</t>
    <phoneticPr fontId="5" type="noConversion"/>
  </si>
  <si>
    <t>北园1楼（教学楼）</t>
    <phoneticPr fontId="5" type="noConversion"/>
  </si>
  <si>
    <t>中关村校区北园</t>
    <phoneticPr fontId="5" type="noConversion"/>
  </si>
  <si>
    <t>北园平房及附属建筑</t>
    <phoneticPr fontId="5" type="noConversion"/>
  </si>
  <si>
    <t>无</t>
  </si>
  <si>
    <t>北园4楼（食堂）</t>
    <phoneticPr fontId="5" type="noConversion"/>
  </si>
  <si>
    <t>厕所1</t>
    <phoneticPr fontId="5" type="noConversion"/>
  </si>
  <si>
    <t>厕所2</t>
    <phoneticPr fontId="5" type="noConversion"/>
  </si>
  <si>
    <t>厕所3</t>
    <phoneticPr fontId="5" type="noConversion"/>
  </si>
  <si>
    <t>东全字第02561号</t>
  </si>
  <si>
    <t>车棚（静园13楼前）</t>
    <phoneticPr fontId="5" type="noConversion"/>
  </si>
  <si>
    <t>海全字第00552号</t>
    <phoneticPr fontId="5" type="noConversion"/>
  </si>
  <si>
    <t>车棚（静园17楼后）</t>
    <phoneticPr fontId="5" type="noConversion"/>
  </si>
  <si>
    <t>海全字第00408号</t>
    <phoneticPr fontId="5" type="noConversion"/>
  </si>
  <si>
    <t>车棚（静园4楼前）</t>
    <phoneticPr fontId="5" type="noConversion"/>
  </si>
  <si>
    <t>车棚（静园5楼前）</t>
    <phoneticPr fontId="5" type="noConversion"/>
  </si>
  <si>
    <t>车棚（林园3楼东侧）</t>
    <phoneticPr fontId="5" type="noConversion"/>
  </si>
  <si>
    <t>海全字第00407号</t>
    <phoneticPr fontId="5" type="noConversion"/>
  </si>
  <si>
    <t>车棚（品园2楼东）</t>
    <phoneticPr fontId="5" type="noConversion"/>
  </si>
  <si>
    <t>海全字第00576号</t>
    <phoneticPr fontId="5" type="noConversion"/>
  </si>
  <si>
    <t>出版社库房</t>
    <phoneticPr fontId="5" type="noConversion"/>
  </si>
  <si>
    <t>出版社书店</t>
    <phoneticPr fontId="5" type="noConversion"/>
  </si>
  <si>
    <t>海全字第00367号</t>
    <phoneticPr fontId="5" type="noConversion"/>
  </si>
  <si>
    <t>大锅炉房</t>
    <phoneticPr fontId="5" type="noConversion"/>
  </si>
  <si>
    <t>大门东北房</t>
    <phoneticPr fontId="5" type="noConversion"/>
  </si>
  <si>
    <t>大门东东房1</t>
    <phoneticPr fontId="5" type="noConversion"/>
  </si>
  <si>
    <t>大门东东房2</t>
    <phoneticPr fontId="5" type="noConversion"/>
  </si>
  <si>
    <t>大门东南房</t>
    <phoneticPr fontId="5" type="noConversion"/>
  </si>
  <si>
    <t>大门东南房(煤气站)</t>
    <phoneticPr fontId="5" type="noConversion"/>
  </si>
  <si>
    <t>大门东人防出口1</t>
    <phoneticPr fontId="5" type="noConversion"/>
  </si>
  <si>
    <t>大门东人防出口2</t>
    <phoneticPr fontId="5" type="noConversion"/>
  </si>
  <si>
    <t>大门东人防出口3</t>
    <phoneticPr fontId="5" type="noConversion"/>
  </si>
  <si>
    <t>大门东厢房</t>
    <phoneticPr fontId="5" type="noConversion"/>
  </si>
  <si>
    <t>大门西东房</t>
    <phoneticPr fontId="5" type="noConversion"/>
  </si>
  <si>
    <t>大门西南房</t>
    <phoneticPr fontId="5" type="noConversion"/>
  </si>
  <si>
    <t>大门西厢房</t>
    <phoneticPr fontId="5" type="noConversion"/>
  </si>
  <si>
    <t>东01院北房</t>
    <phoneticPr fontId="5" type="noConversion"/>
  </si>
  <si>
    <t>东01院夹道平房</t>
    <phoneticPr fontId="5" type="noConversion"/>
  </si>
  <si>
    <t>东01院前东房</t>
    <phoneticPr fontId="5" type="noConversion"/>
  </si>
  <si>
    <t>东01院前商店1</t>
    <phoneticPr fontId="5" type="noConversion"/>
  </si>
  <si>
    <t>东01院前商店2</t>
    <phoneticPr fontId="5" type="noConversion"/>
  </si>
  <si>
    <t>东01院前西房商店</t>
    <phoneticPr fontId="5" type="noConversion"/>
  </si>
  <si>
    <t>东02院北房</t>
    <phoneticPr fontId="5" type="noConversion"/>
  </si>
  <si>
    <t>东02院东房</t>
    <phoneticPr fontId="5" type="noConversion"/>
  </si>
  <si>
    <t>东02院夹道平房</t>
    <phoneticPr fontId="5" type="noConversion"/>
  </si>
  <si>
    <t>东02院南房</t>
    <phoneticPr fontId="5" type="noConversion"/>
  </si>
  <si>
    <t>东02院平房</t>
    <phoneticPr fontId="5" type="noConversion"/>
  </si>
  <si>
    <t>东02院西房</t>
    <phoneticPr fontId="5" type="noConversion"/>
  </si>
  <si>
    <t>东03院北房</t>
    <phoneticPr fontId="5" type="noConversion"/>
  </si>
  <si>
    <t>东03院东房</t>
    <phoneticPr fontId="5" type="noConversion"/>
  </si>
  <si>
    <t>东03院西房</t>
    <phoneticPr fontId="5" type="noConversion"/>
  </si>
  <si>
    <t>东04院北房浴室</t>
    <phoneticPr fontId="5" type="noConversion"/>
  </si>
  <si>
    <t>东04院东房浴室</t>
    <phoneticPr fontId="5" type="noConversion"/>
  </si>
  <si>
    <t>东04院书报社教室1</t>
    <phoneticPr fontId="5" type="noConversion"/>
  </si>
  <si>
    <t>东04院书报社教室2</t>
    <phoneticPr fontId="5" type="noConversion"/>
  </si>
  <si>
    <t>东04院书报社教室3</t>
    <phoneticPr fontId="5" type="noConversion"/>
  </si>
  <si>
    <t>东04院书报社教室4</t>
    <phoneticPr fontId="5" type="noConversion"/>
  </si>
  <si>
    <t>东04院西房浴室</t>
    <phoneticPr fontId="5" type="noConversion"/>
  </si>
  <si>
    <t>东05院南房教室</t>
    <phoneticPr fontId="5" type="noConversion"/>
  </si>
  <si>
    <t>东北门传达室1</t>
    <phoneticPr fontId="5" type="noConversion"/>
  </si>
  <si>
    <t>东北门传达室2</t>
    <phoneticPr fontId="5" type="noConversion"/>
  </si>
  <si>
    <t>东风01楼</t>
    <phoneticPr fontId="5" type="noConversion"/>
  </si>
  <si>
    <t>海全字第00573号</t>
    <phoneticPr fontId="5" type="noConversion"/>
  </si>
  <si>
    <t>12</t>
  </si>
  <si>
    <t>东风06楼 （学2楼）</t>
    <phoneticPr fontId="5" type="noConversion"/>
  </si>
  <si>
    <t>6</t>
  </si>
  <si>
    <t>东风07楼 （学1楼）</t>
    <phoneticPr fontId="5" type="noConversion"/>
  </si>
  <si>
    <t>东风2楼（国际文化交流中心）</t>
    <phoneticPr fontId="5" type="noConversion"/>
  </si>
  <si>
    <t>东门</t>
    <phoneticPr fontId="5" type="noConversion"/>
  </si>
  <si>
    <t>东门传达室</t>
    <phoneticPr fontId="5" type="noConversion"/>
  </si>
  <si>
    <t>东门传达室、律师事务所</t>
    <phoneticPr fontId="5" type="noConversion"/>
  </si>
  <si>
    <t>东门收发室1</t>
    <phoneticPr fontId="5" type="noConversion"/>
  </si>
  <si>
    <t>东门收发室2</t>
    <phoneticPr fontId="5" type="noConversion"/>
  </si>
  <si>
    <t>东区锅炉房1</t>
    <phoneticPr fontId="5" type="noConversion"/>
  </si>
  <si>
    <t>海全字第00575号</t>
    <phoneticPr fontId="5" type="noConversion"/>
  </si>
  <si>
    <t>东区锅炉房2</t>
    <phoneticPr fontId="5" type="noConversion"/>
  </si>
  <si>
    <t>东区开水房</t>
    <phoneticPr fontId="5" type="noConversion"/>
  </si>
  <si>
    <t>东区食堂</t>
    <phoneticPr fontId="5" type="noConversion"/>
  </si>
  <si>
    <t>东四十条109号(教工住宅）</t>
    <phoneticPr fontId="5" type="noConversion"/>
  </si>
  <si>
    <t>其它</t>
  </si>
  <si>
    <t>东01院东房</t>
    <phoneticPr fontId="5" type="noConversion"/>
  </si>
  <si>
    <t>东浴池</t>
    <phoneticPr fontId="5" type="noConversion"/>
  </si>
  <si>
    <t>二里庄01号楼(教工住宅）</t>
    <phoneticPr fontId="5" type="noConversion"/>
  </si>
  <si>
    <t>海国字第00806号</t>
    <phoneticPr fontId="5" type="noConversion"/>
  </si>
  <si>
    <t>芙蓉里七号楼(教工住宅）</t>
    <phoneticPr fontId="5" type="noConversion"/>
  </si>
  <si>
    <t>海全字第04133号</t>
    <phoneticPr fontId="5" type="noConversion"/>
  </si>
  <si>
    <t>公共教学二楼</t>
    <phoneticPr fontId="5" type="noConversion"/>
  </si>
  <si>
    <t>4</t>
  </si>
  <si>
    <t>公共教学三楼</t>
    <phoneticPr fontId="5" type="noConversion"/>
  </si>
  <si>
    <t>5</t>
  </si>
  <si>
    <t>公共教学一楼</t>
    <phoneticPr fontId="5" type="noConversion"/>
  </si>
  <si>
    <t>国学馆</t>
    <phoneticPr fontId="5" type="noConversion"/>
  </si>
  <si>
    <t>翰林苑教师周转房</t>
    <phoneticPr fontId="5" type="noConversion"/>
  </si>
  <si>
    <t>红1楼</t>
    <phoneticPr fontId="5" type="noConversion"/>
  </si>
  <si>
    <t>红01楼</t>
    <phoneticPr fontId="5" type="noConversion"/>
  </si>
  <si>
    <t>红1楼加建</t>
    <phoneticPr fontId="5" type="noConversion"/>
  </si>
  <si>
    <t>红01楼前平房1</t>
    <phoneticPr fontId="5" type="noConversion"/>
  </si>
  <si>
    <t>红01楼前平房2</t>
    <phoneticPr fontId="5" type="noConversion"/>
  </si>
  <si>
    <t>红2楼</t>
    <phoneticPr fontId="5" type="noConversion"/>
  </si>
  <si>
    <t>红02楼</t>
    <phoneticPr fontId="5" type="noConversion"/>
  </si>
  <si>
    <t>红2楼加建</t>
    <phoneticPr fontId="5" type="noConversion"/>
  </si>
  <si>
    <t>红02楼前平房1</t>
    <phoneticPr fontId="5" type="noConversion"/>
  </si>
  <si>
    <t>红02楼前平房2</t>
    <phoneticPr fontId="5" type="noConversion"/>
  </si>
  <si>
    <t>红3楼</t>
    <phoneticPr fontId="5" type="noConversion"/>
  </si>
  <si>
    <t>红03楼</t>
    <phoneticPr fontId="5" type="noConversion"/>
  </si>
  <si>
    <t>红3楼东加建</t>
    <phoneticPr fontId="5" type="noConversion"/>
  </si>
  <si>
    <t>红03楼后平房1</t>
    <phoneticPr fontId="5" type="noConversion"/>
  </si>
  <si>
    <t>红03楼后平房2</t>
    <phoneticPr fontId="5" type="noConversion"/>
  </si>
  <si>
    <t>红03楼后平房3</t>
    <phoneticPr fontId="5" type="noConversion"/>
  </si>
  <si>
    <t>红03楼后平房4</t>
    <phoneticPr fontId="5" type="noConversion"/>
  </si>
  <si>
    <t>红03楼后平房5</t>
    <phoneticPr fontId="5" type="noConversion"/>
  </si>
  <si>
    <t>红3楼加建</t>
    <phoneticPr fontId="5" type="noConversion"/>
  </si>
  <si>
    <t>红03楼前平房</t>
    <phoneticPr fontId="5" type="noConversion"/>
  </si>
  <si>
    <t>后勤集团办公室1</t>
    <phoneticPr fontId="5" type="noConversion"/>
  </si>
  <si>
    <t>海全字第00565号</t>
    <phoneticPr fontId="5" type="noConversion"/>
  </si>
  <si>
    <t>后勤集团办公室2</t>
    <phoneticPr fontId="5" type="noConversion"/>
  </si>
  <si>
    <t xml:space="preserve">后勤集团办公室3 </t>
    <phoneticPr fontId="5" type="noConversion"/>
  </si>
  <si>
    <t>后勤集团办公室 加建</t>
    <phoneticPr fontId="5" type="noConversion"/>
  </si>
  <si>
    <t>后勤集团城内中心办公室</t>
    <phoneticPr fontId="5" type="noConversion"/>
  </si>
  <si>
    <t>环境学院楼</t>
    <phoneticPr fontId="5" type="noConversion"/>
  </si>
  <si>
    <t>灰01楼</t>
    <phoneticPr fontId="5" type="noConversion"/>
  </si>
  <si>
    <t>灰02楼</t>
    <phoneticPr fontId="5" type="noConversion"/>
  </si>
  <si>
    <t>灰03楼</t>
    <phoneticPr fontId="5" type="noConversion"/>
  </si>
  <si>
    <t>灰04楼</t>
    <phoneticPr fontId="5" type="noConversion"/>
  </si>
  <si>
    <t>灰05楼</t>
    <phoneticPr fontId="5" type="noConversion"/>
  </si>
  <si>
    <t>灰05楼前临建1</t>
    <phoneticPr fontId="5" type="noConversion"/>
  </si>
  <si>
    <t>灰05楼前临建2</t>
    <phoneticPr fontId="5" type="noConversion"/>
  </si>
  <si>
    <t>灰05楼与06楼通道</t>
    <phoneticPr fontId="5" type="noConversion"/>
  </si>
  <si>
    <t>灰06楼</t>
    <phoneticPr fontId="5" type="noConversion"/>
  </si>
  <si>
    <t>灰01楼上3层</t>
    <phoneticPr fontId="5" type="noConversion"/>
  </si>
  <si>
    <t>灰01楼上塔尖</t>
    <phoneticPr fontId="5" type="noConversion"/>
  </si>
  <si>
    <t>汇贤楼</t>
    <phoneticPr fontId="5" type="noConversion"/>
  </si>
  <si>
    <t>伙房及饭厅</t>
    <phoneticPr fontId="5" type="noConversion"/>
  </si>
  <si>
    <t>集天小吃（南区食堂）</t>
    <phoneticPr fontId="5" type="noConversion"/>
  </si>
  <si>
    <t>继续教育学院办公楼（车库）</t>
    <phoneticPr fontId="5" type="noConversion"/>
  </si>
  <si>
    <t>清华东路甲7号院</t>
    <phoneticPr fontId="5" type="noConversion"/>
  </si>
  <si>
    <t>继续教育学院多功能厅（食堂）</t>
    <phoneticPr fontId="5" type="noConversion"/>
  </si>
  <si>
    <t>继续教育学院锅炉房</t>
    <phoneticPr fontId="5" type="noConversion"/>
  </si>
  <si>
    <t>继续教育学院教材服务中心1</t>
    <phoneticPr fontId="5" type="noConversion"/>
  </si>
  <si>
    <t>继续教育学院教材服务中心2</t>
    <phoneticPr fontId="5" type="noConversion"/>
  </si>
  <si>
    <t>继续教育学院教室</t>
    <phoneticPr fontId="5" type="noConversion"/>
  </si>
  <si>
    <t>继续教育学院教学楼</t>
    <phoneticPr fontId="5" type="noConversion"/>
  </si>
  <si>
    <t>继续教育学院学生宿舍</t>
    <phoneticPr fontId="5" type="noConversion"/>
  </si>
  <si>
    <t>体育部楼人防出口1</t>
    <phoneticPr fontId="5" type="noConversion"/>
  </si>
  <si>
    <t>海全字第00327号</t>
    <phoneticPr fontId="5" type="noConversion"/>
  </si>
  <si>
    <t>体育部楼人防出口2</t>
    <phoneticPr fontId="5" type="noConversion"/>
  </si>
  <si>
    <t>京港连线茶餐厅</t>
    <phoneticPr fontId="5" type="noConversion"/>
  </si>
  <si>
    <t>静园01楼</t>
    <phoneticPr fontId="5" type="noConversion"/>
  </si>
  <si>
    <t>静园02楼</t>
    <phoneticPr fontId="5" type="noConversion"/>
  </si>
  <si>
    <t>静园03楼</t>
    <phoneticPr fontId="5" type="noConversion"/>
  </si>
  <si>
    <t>静园04楼</t>
    <phoneticPr fontId="5" type="noConversion"/>
  </si>
  <si>
    <t>静园05楼</t>
    <phoneticPr fontId="5" type="noConversion"/>
  </si>
  <si>
    <t>静园07楼</t>
    <phoneticPr fontId="5" type="noConversion"/>
  </si>
  <si>
    <t>静园08楼</t>
    <phoneticPr fontId="5" type="noConversion"/>
  </si>
  <si>
    <t>静园09楼</t>
    <phoneticPr fontId="5" type="noConversion"/>
  </si>
  <si>
    <t>静园10楼</t>
    <phoneticPr fontId="5" type="noConversion"/>
  </si>
  <si>
    <t>静园12楼</t>
    <phoneticPr fontId="5" type="noConversion"/>
  </si>
  <si>
    <t>静园13楼</t>
    <phoneticPr fontId="5" type="noConversion"/>
  </si>
  <si>
    <t>静园14楼</t>
    <phoneticPr fontId="5" type="noConversion"/>
  </si>
  <si>
    <t>静园15楼</t>
    <phoneticPr fontId="5" type="noConversion"/>
  </si>
  <si>
    <t>静园16楼</t>
    <phoneticPr fontId="5" type="noConversion"/>
  </si>
  <si>
    <t>静园17楼</t>
    <phoneticPr fontId="5" type="noConversion"/>
  </si>
  <si>
    <t>静园18楼</t>
    <phoneticPr fontId="5" type="noConversion"/>
  </si>
  <si>
    <t>静园19楼</t>
    <phoneticPr fontId="5" type="noConversion"/>
  </si>
  <si>
    <t>静园20楼</t>
    <phoneticPr fontId="5" type="noConversion"/>
  </si>
  <si>
    <t>静园22楼</t>
    <phoneticPr fontId="5" type="noConversion"/>
  </si>
  <si>
    <t>北园3楼（科技楼）</t>
    <phoneticPr fontId="5" type="noConversion"/>
  </si>
  <si>
    <t>科研楼A座</t>
    <phoneticPr fontId="5" type="noConversion"/>
  </si>
  <si>
    <t>11</t>
  </si>
  <si>
    <t>科研楼B座</t>
    <phoneticPr fontId="5" type="noConversion"/>
  </si>
  <si>
    <t>垃圾楼转运站</t>
    <phoneticPr fontId="5" type="noConversion"/>
  </si>
  <si>
    <t>理工楼及配楼</t>
    <phoneticPr fontId="5" type="noConversion"/>
  </si>
  <si>
    <t>林园01楼</t>
    <phoneticPr fontId="5" type="noConversion"/>
  </si>
  <si>
    <t>林园02楼</t>
    <phoneticPr fontId="5" type="noConversion"/>
  </si>
  <si>
    <t>林园03楼</t>
    <phoneticPr fontId="5" type="noConversion"/>
  </si>
  <si>
    <t>林园04楼</t>
    <phoneticPr fontId="5" type="noConversion"/>
  </si>
  <si>
    <t>林园12楼</t>
    <phoneticPr fontId="5" type="noConversion"/>
  </si>
  <si>
    <t>留学生2楼（原二招）</t>
    <phoneticPr fontId="5" type="noConversion"/>
  </si>
  <si>
    <t>留学生3楼（原离退休工作处）</t>
    <phoneticPr fontId="5" type="noConversion"/>
  </si>
  <si>
    <t>留学生锅炉房</t>
    <phoneticPr fontId="5" type="noConversion"/>
  </si>
  <si>
    <t>六道口(教工住宅）</t>
    <phoneticPr fontId="5" type="noConversion"/>
  </si>
  <si>
    <t>煤气站</t>
    <phoneticPr fontId="5" type="noConversion"/>
  </si>
  <si>
    <t>明德楼</t>
    <phoneticPr fontId="5" type="noConversion"/>
  </si>
  <si>
    <t>南区锅炉房1</t>
    <phoneticPr fontId="5" type="noConversion"/>
  </si>
  <si>
    <t>海全字第00573号</t>
  </si>
  <si>
    <t>南区锅炉房2</t>
    <phoneticPr fontId="5" type="noConversion"/>
  </si>
  <si>
    <t>南区临时工宿舍</t>
    <phoneticPr fontId="5" type="noConversion"/>
  </si>
  <si>
    <t>南区食堂（八百碗）</t>
    <phoneticPr fontId="5" type="noConversion"/>
  </si>
  <si>
    <t>海全字第00572号</t>
  </si>
  <si>
    <t>培训01楼</t>
    <phoneticPr fontId="5" type="noConversion"/>
  </si>
  <si>
    <t>海全字第00572号</t>
    <phoneticPr fontId="5" type="noConversion"/>
  </si>
  <si>
    <t>配电室1</t>
    <phoneticPr fontId="5" type="noConversion"/>
  </si>
  <si>
    <t>海全字第00575号</t>
  </si>
  <si>
    <t>配电室2</t>
    <phoneticPr fontId="5" type="noConversion"/>
  </si>
  <si>
    <t>配电室</t>
    <phoneticPr fontId="5" type="noConversion"/>
  </si>
  <si>
    <t>品园01楼（学九楼）</t>
    <phoneticPr fontId="5" type="noConversion"/>
  </si>
  <si>
    <t>海全字第00576号</t>
  </si>
  <si>
    <t>品园02楼（学八楼）</t>
    <phoneticPr fontId="5" type="noConversion"/>
  </si>
  <si>
    <t>品园03楼（研1楼）</t>
    <phoneticPr fontId="5" type="noConversion"/>
  </si>
  <si>
    <t>品园04楼（研2楼）</t>
    <phoneticPr fontId="5" type="noConversion"/>
  </si>
  <si>
    <t>品园05楼（研3楼）</t>
    <phoneticPr fontId="5" type="noConversion"/>
  </si>
  <si>
    <t>品园06楼</t>
    <phoneticPr fontId="5" type="noConversion"/>
  </si>
  <si>
    <t>品园商店</t>
    <phoneticPr fontId="5" type="noConversion"/>
  </si>
  <si>
    <t>汽车库</t>
    <phoneticPr fontId="5" type="noConversion"/>
  </si>
  <si>
    <t>青年公寓</t>
    <phoneticPr fontId="5" type="noConversion"/>
  </si>
  <si>
    <t>求是楼</t>
    <phoneticPr fontId="5" type="noConversion"/>
  </si>
  <si>
    <t>海全字第00366号</t>
  </si>
  <si>
    <t>人防出口1</t>
    <phoneticPr fontId="5" type="noConversion"/>
  </si>
  <si>
    <t>人防出口2</t>
    <phoneticPr fontId="5" type="noConversion"/>
  </si>
  <si>
    <t>人文楼</t>
    <phoneticPr fontId="5" type="noConversion"/>
  </si>
  <si>
    <t>世纪馆</t>
    <phoneticPr fontId="5" type="noConversion"/>
  </si>
  <si>
    <t>书报社发行科</t>
    <phoneticPr fontId="5" type="noConversion"/>
  </si>
  <si>
    <t>书报中心办公房</t>
    <phoneticPr fontId="5" type="noConversion"/>
  </si>
  <si>
    <t>双榆树青年公寓(教工住宅）</t>
    <phoneticPr fontId="5" type="noConversion"/>
  </si>
  <si>
    <t>水泵房</t>
    <phoneticPr fontId="5" type="noConversion"/>
  </si>
  <si>
    <t>海全字第00368号</t>
  </si>
  <si>
    <t>水泵房（静5楼前）</t>
    <phoneticPr fontId="5" type="noConversion"/>
  </si>
  <si>
    <t>海全字第00552号</t>
  </si>
  <si>
    <t>水工班</t>
    <phoneticPr fontId="5" type="noConversion"/>
  </si>
  <si>
    <t>塔院迎春11楼(教工住宅）</t>
    <phoneticPr fontId="5" type="noConversion"/>
  </si>
  <si>
    <t>海国字第00724号</t>
    <phoneticPr fontId="5" type="noConversion"/>
  </si>
  <si>
    <t>体育部楼</t>
    <phoneticPr fontId="5" type="noConversion"/>
  </si>
  <si>
    <t>体育馆</t>
    <phoneticPr fontId="5" type="noConversion"/>
  </si>
  <si>
    <t>图书馆（东馆）</t>
    <phoneticPr fontId="5" type="noConversion"/>
  </si>
  <si>
    <t>图书馆西馆</t>
    <phoneticPr fontId="5" type="noConversion"/>
  </si>
  <si>
    <t>图书馆新馆</t>
    <phoneticPr fontId="5" type="noConversion"/>
  </si>
  <si>
    <t>望京(教工住宅）</t>
    <phoneticPr fontId="5" type="noConversion"/>
  </si>
  <si>
    <t>文化大厦</t>
    <phoneticPr fontId="5" type="noConversion"/>
  </si>
  <si>
    <t>西01院</t>
    <phoneticPr fontId="5" type="noConversion"/>
  </si>
  <si>
    <t>西01院甲1号-1</t>
    <phoneticPr fontId="5" type="noConversion"/>
  </si>
  <si>
    <t>西01院甲1号-2</t>
    <phoneticPr fontId="5" type="noConversion"/>
  </si>
  <si>
    <t>西02院</t>
    <phoneticPr fontId="5" type="noConversion"/>
  </si>
  <si>
    <t>西03院</t>
    <phoneticPr fontId="5" type="noConversion"/>
  </si>
  <si>
    <t>西04院</t>
    <phoneticPr fontId="5" type="noConversion"/>
  </si>
  <si>
    <t>西05院</t>
    <phoneticPr fontId="5" type="noConversion"/>
  </si>
  <si>
    <t>西06院</t>
    <phoneticPr fontId="5" type="noConversion"/>
  </si>
  <si>
    <t>西07院</t>
    <phoneticPr fontId="5" type="noConversion"/>
  </si>
  <si>
    <t>西08院</t>
    <phoneticPr fontId="5" type="noConversion"/>
  </si>
  <si>
    <t>西北角五间房</t>
    <phoneticPr fontId="5" type="noConversion"/>
  </si>
  <si>
    <t>西北门传达室</t>
    <phoneticPr fontId="5" type="noConversion"/>
  </si>
  <si>
    <t>西北区食堂</t>
    <phoneticPr fontId="5" type="noConversion"/>
  </si>
  <si>
    <t>西北区学生公寓Ａ栋</t>
    <phoneticPr fontId="5" type="noConversion"/>
  </si>
  <si>
    <t>西北区学生公寓B-E栋</t>
    <phoneticPr fontId="5" type="noConversion"/>
  </si>
  <si>
    <t>西北人防出口</t>
    <phoneticPr fontId="5" type="noConversion"/>
  </si>
  <si>
    <t>西大门南平房</t>
    <phoneticPr fontId="5" type="noConversion"/>
  </si>
  <si>
    <t>西门传达室</t>
    <phoneticPr fontId="5" type="noConversion"/>
  </si>
  <si>
    <t>西区冷库</t>
    <phoneticPr fontId="5" type="noConversion"/>
  </si>
  <si>
    <t>西区食堂</t>
    <phoneticPr fontId="5" type="noConversion"/>
  </si>
  <si>
    <t>西三旗01期(教工住宅）</t>
    <phoneticPr fontId="5" type="noConversion"/>
  </si>
  <si>
    <t>西三旗02期(教工住宅）</t>
    <phoneticPr fontId="5" type="noConversion"/>
  </si>
  <si>
    <t>西小院东平房</t>
    <phoneticPr fontId="5" type="noConversion"/>
  </si>
  <si>
    <t>西小院平房</t>
    <phoneticPr fontId="5" type="noConversion"/>
  </si>
  <si>
    <t>贤进楼</t>
    <phoneticPr fontId="5" type="noConversion"/>
  </si>
  <si>
    <t>小红楼</t>
    <phoneticPr fontId="5" type="noConversion"/>
  </si>
  <si>
    <t>小红楼后平房</t>
    <phoneticPr fontId="5" type="noConversion"/>
  </si>
  <si>
    <t>校工厂小楼</t>
    <phoneticPr fontId="5" type="noConversion"/>
  </si>
  <si>
    <t>海全字第00547号</t>
  </si>
  <si>
    <t>校门传达室</t>
    <phoneticPr fontId="5" type="noConversion"/>
  </si>
  <si>
    <t>校门东水房</t>
    <phoneticPr fontId="5" type="noConversion"/>
  </si>
  <si>
    <t>校医院新楼</t>
    <phoneticPr fontId="5" type="noConversion"/>
  </si>
  <si>
    <t>校友之家</t>
    <phoneticPr fontId="5" type="noConversion"/>
  </si>
  <si>
    <t>新红04楼</t>
    <phoneticPr fontId="5" type="noConversion"/>
  </si>
  <si>
    <t>3</t>
  </si>
  <si>
    <t>新汽车库1</t>
    <phoneticPr fontId="5" type="noConversion"/>
  </si>
  <si>
    <t>新汽车库2</t>
    <phoneticPr fontId="5" type="noConversion"/>
  </si>
  <si>
    <t>信息楼传达室1</t>
    <phoneticPr fontId="5" type="noConversion"/>
  </si>
  <si>
    <t>信息楼传达室2</t>
    <phoneticPr fontId="5" type="noConversion"/>
  </si>
  <si>
    <t>信息楼</t>
    <phoneticPr fontId="5" type="noConversion"/>
  </si>
  <si>
    <t>信息楼（中大英才教育咨询中心）</t>
    <phoneticPr fontId="5" type="noConversion"/>
  </si>
  <si>
    <t>信息楼东配楼（金桥）</t>
    <phoneticPr fontId="5" type="noConversion"/>
  </si>
  <si>
    <t>兴发大厦</t>
    <phoneticPr fontId="5" type="noConversion"/>
  </si>
  <si>
    <t>北园5楼（宿舍楼）</t>
    <phoneticPr fontId="5" type="noConversion"/>
  </si>
  <si>
    <t xml:space="preserve">学生活动中心 </t>
    <phoneticPr fontId="5" type="noConversion"/>
  </si>
  <si>
    <t>海全字第00565号</t>
  </si>
  <si>
    <t>宜园01楼</t>
    <phoneticPr fontId="5" type="noConversion"/>
  </si>
  <si>
    <t>宜园02楼</t>
    <phoneticPr fontId="5" type="noConversion"/>
  </si>
  <si>
    <t>宜园03楼</t>
    <phoneticPr fontId="5" type="noConversion"/>
  </si>
  <si>
    <t>逸夫会议中心</t>
    <phoneticPr fontId="5" type="noConversion"/>
  </si>
  <si>
    <t>北园6楼（音乐楼）</t>
    <phoneticPr fontId="5" type="noConversion"/>
  </si>
  <si>
    <t>游泳馆及附属用房</t>
    <phoneticPr fontId="5" type="noConversion"/>
  </si>
  <si>
    <t>原静林商店</t>
    <phoneticPr fontId="5" type="noConversion"/>
  </si>
  <si>
    <t>原离退休工作处</t>
    <phoneticPr fontId="5" type="noConversion"/>
  </si>
  <si>
    <t>原幼儿园旧楼</t>
    <phoneticPr fontId="5" type="noConversion"/>
  </si>
  <si>
    <t>海全字第00407号</t>
  </si>
  <si>
    <t>原幼儿园新建</t>
    <phoneticPr fontId="5" type="noConversion"/>
  </si>
  <si>
    <t>原幼儿园新楼</t>
    <phoneticPr fontId="5" type="noConversion"/>
  </si>
  <si>
    <t>原幼儿园值班室</t>
    <phoneticPr fontId="5" type="noConversion"/>
  </si>
  <si>
    <t>原职工食堂（艺术学院腾退）</t>
    <phoneticPr fontId="5" type="noConversion"/>
  </si>
  <si>
    <t>原职工食堂西侧用房</t>
    <phoneticPr fontId="5" type="noConversion"/>
  </si>
  <si>
    <t>原紫藤园综合商店</t>
    <phoneticPr fontId="5" type="noConversion"/>
  </si>
  <si>
    <t>海全字第00367号</t>
  </si>
  <si>
    <t>知春里13号楼(教工住宅）</t>
    <phoneticPr fontId="5" type="noConversion"/>
  </si>
  <si>
    <t>海国字第00971号</t>
    <phoneticPr fontId="5" type="noConversion"/>
  </si>
  <si>
    <t>志新村31楼(教工住宅）</t>
    <phoneticPr fontId="5" type="noConversion"/>
  </si>
  <si>
    <t>海国字第00787号</t>
    <phoneticPr fontId="5" type="noConversion"/>
  </si>
  <si>
    <t>志新村38楼(教工住宅）</t>
    <phoneticPr fontId="5" type="noConversion"/>
  </si>
  <si>
    <t>中区食堂</t>
    <phoneticPr fontId="5" type="noConversion"/>
  </si>
  <si>
    <t>北园2楼（中心楼）</t>
    <phoneticPr fontId="5" type="noConversion"/>
  </si>
  <si>
    <t>中心配电室</t>
    <phoneticPr fontId="5" type="noConversion"/>
  </si>
  <si>
    <t>诸子百家长廊</t>
    <phoneticPr fontId="5" type="noConversion"/>
  </si>
  <si>
    <t>紫藤花亭1</t>
    <phoneticPr fontId="5" type="noConversion"/>
  </si>
  <si>
    <t>紫藤花亭2</t>
    <phoneticPr fontId="5" type="noConversion"/>
  </si>
  <si>
    <t>紫藤花亭3</t>
    <phoneticPr fontId="5" type="noConversion"/>
  </si>
  <si>
    <t>紫藤花亭4</t>
    <phoneticPr fontId="5" type="noConversion"/>
  </si>
  <si>
    <t>紫藤花亭5</t>
    <phoneticPr fontId="5" type="noConversion"/>
  </si>
  <si>
    <t xml:space="preserve">自行车棚 </t>
    <phoneticPr fontId="5" type="noConversion"/>
  </si>
  <si>
    <t>填报单位：资产与后勤管理处</t>
    <phoneticPr fontId="5" type="noConversion"/>
  </si>
  <si>
    <t>填报人：</t>
    <phoneticPr fontId="5" type="noConversion"/>
  </si>
  <si>
    <t>负责人：</t>
    <phoneticPr fontId="5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</si>
  <si>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1" type="noConversion"/>
  </si>
  <si>
    <t>（二）非学校产权校舍建筑面积</t>
    <phoneticPr fontId="5" type="noConversion"/>
  </si>
  <si>
    <t>海国移字第0111069号</t>
    <phoneticPr fontId="5" type="noConversion"/>
  </si>
  <si>
    <t>（一）学校产权校舍建筑面积</t>
    <phoneticPr fontId="5" type="noConversion"/>
  </si>
  <si>
    <t>12号楼B1F、B1G</t>
    <phoneticPr fontId="5" type="noConversion"/>
  </si>
  <si>
    <t>办公室仓库</t>
    <phoneticPr fontId="5" type="noConversion"/>
  </si>
  <si>
    <t>北戴河学术交流中心</t>
    <phoneticPr fontId="5" type="noConversion"/>
  </si>
  <si>
    <t>车棚（静园4楼前）</t>
    <phoneticPr fontId="5" type="noConversion"/>
  </si>
  <si>
    <t>车棚（林园3楼东侧）</t>
    <phoneticPr fontId="5" type="noConversion"/>
  </si>
  <si>
    <t>东01院前东房</t>
    <phoneticPr fontId="5" type="noConversion"/>
  </si>
  <si>
    <t>东01院前商店1</t>
    <phoneticPr fontId="5" type="noConversion"/>
  </si>
  <si>
    <t>东02院北房</t>
    <phoneticPr fontId="5" type="noConversion"/>
  </si>
  <si>
    <t>东02院东房</t>
    <phoneticPr fontId="5" type="noConversion"/>
  </si>
  <si>
    <t>东02院夹道平房</t>
    <phoneticPr fontId="5" type="noConversion"/>
  </si>
  <si>
    <t>东02院南房</t>
    <phoneticPr fontId="5" type="noConversion"/>
  </si>
  <si>
    <t>东02院平房</t>
    <phoneticPr fontId="5" type="noConversion"/>
  </si>
  <si>
    <t>东02院西房</t>
    <phoneticPr fontId="5" type="noConversion"/>
  </si>
  <si>
    <t>东03院北房</t>
    <phoneticPr fontId="5" type="noConversion"/>
  </si>
  <si>
    <t>东03院东房</t>
    <phoneticPr fontId="5" type="noConversion"/>
  </si>
  <si>
    <t>东03院西房</t>
    <phoneticPr fontId="5" type="noConversion"/>
  </si>
  <si>
    <t>东04院北房浴室</t>
    <phoneticPr fontId="5" type="noConversion"/>
  </si>
  <si>
    <t>东04院东房浴室</t>
    <phoneticPr fontId="5" type="noConversion"/>
  </si>
  <si>
    <t>东04院书报社教室2</t>
    <phoneticPr fontId="5" type="noConversion"/>
  </si>
  <si>
    <t>东04院书报社教室3</t>
    <phoneticPr fontId="5" type="noConversion"/>
  </si>
  <si>
    <t>东04院书报社教室4</t>
    <phoneticPr fontId="5" type="noConversion"/>
  </si>
  <si>
    <t>东04院西房浴室</t>
    <phoneticPr fontId="5" type="noConversion"/>
  </si>
  <si>
    <t>东05院南房教室</t>
    <phoneticPr fontId="5" type="noConversion"/>
  </si>
  <si>
    <t>东风2楼（国际文化交流中心）</t>
    <phoneticPr fontId="5" type="noConversion"/>
  </si>
  <si>
    <t>东区锅炉房1</t>
    <phoneticPr fontId="5" type="noConversion"/>
  </si>
  <si>
    <t>东四十条109号(教工住宅）</t>
    <phoneticPr fontId="5" type="noConversion"/>
  </si>
  <si>
    <t>东01院东房</t>
    <phoneticPr fontId="5" type="noConversion"/>
  </si>
  <si>
    <t>二里庄01号楼(教工住宅）</t>
    <phoneticPr fontId="5" type="noConversion"/>
  </si>
  <si>
    <t>国学馆</t>
    <phoneticPr fontId="5" type="noConversion"/>
  </si>
  <si>
    <t>翰林苑教师周转房</t>
    <phoneticPr fontId="5" type="noConversion"/>
  </si>
  <si>
    <t>红01楼</t>
    <phoneticPr fontId="5" type="noConversion"/>
  </si>
  <si>
    <t>红01楼前平房2</t>
    <phoneticPr fontId="5" type="noConversion"/>
  </si>
  <si>
    <t>红02楼</t>
    <phoneticPr fontId="5" type="noConversion"/>
  </si>
  <si>
    <t>红02楼前平房1</t>
    <phoneticPr fontId="5" type="noConversion"/>
  </si>
  <si>
    <t>红02楼前平房2</t>
    <phoneticPr fontId="5" type="noConversion"/>
  </si>
  <si>
    <t>红03楼</t>
    <phoneticPr fontId="5" type="noConversion"/>
  </si>
  <si>
    <t>红03楼后平房1</t>
    <phoneticPr fontId="5" type="noConversion"/>
  </si>
  <si>
    <t>红03楼后平房2</t>
    <phoneticPr fontId="5" type="noConversion"/>
  </si>
  <si>
    <t>红03楼后平房3</t>
    <phoneticPr fontId="5" type="noConversion"/>
  </si>
  <si>
    <t>红03楼后平房4</t>
    <phoneticPr fontId="5" type="noConversion"/>
  </si>
  <si>
    <t>红03楼后平房5</t>
    <phoneticPr fontId="5" type="noConversion"/>
  </si>
  <si>
    <t>红03楼前平房</t>
    <phoneticPr fontId="5" type="noConversion"/>
  </si>
  <si>
    <t>后勤集团城内中心办公室</t>
    <phoneticPr fontId="5" type="noConversion"/>
  </si>
  <si>
    <t>环境学院楼</t>
    <phoneticPr fontId="5" type="noConversion"/>
  </si>
  <si>
    <t>灰01楼</t>
    <phoneticPr fontId="5" type="noConversion"/>
  </si>
  <si>
    <t>灰02楼</t>
    <phoneticPr fontId="5" type="noConversion"/>
  </si>
  <si>
    <t>灰03楼</t>
    <phoneticPr fontId="5" type="noConversion"/>
  </si>
  <si>
    <t>灰05楼</t>
    <phoneticPr fontId="5" type="noConversion"/>
  </si>
  <si>
    <t>灰05楼与06楼通道</t>
    <phoneticPr fontId="5" type="noConversion"/>
  </si>
  <si>
    <t>灰06楼</t>
    <phoneticPr fontId="5" type="noConversion"/>
  </si>
  <si>
    <t>灰01楼上3层</t>
    <phoneticPr fontId="5" type="noConversion"/>
  </si>
  <si>
    <t>灰01楼上塔尖</t>
    <phoneticPr fontId="5" type="noConversion"/>
  </si>
  <si>
    <t>伙房及饭厅</t>
    <phoneticPr fontId="5" type="noConversion"/>
  </si>
  <si>
    <t>继续教育学院教室</t>
    <phoneticPr fontId="5" type="noConversion"/>
  </si>
  <si>
    <t>体育部楼人防出口1</t>
    <phoneticPr fontId="5" type="noConversion"/>
  </si>
  <si>
    <t>六道口(教工住宅）</t>
    <phoneticPr fontId="5" type="noConversion"/>
  </si>
  <si>
    <t>品园05楼（研3楼）</t>
    <phoneticPr fontId="5" type="noConversion"/>
  </si>
  <si>
    <t>汽车库</t>
    <phoneticPr fontId="5" type="noConversion"/>
  </si>
  <si>
    <t>塔院迎春11楼(教工住宅）</t>
    <phoneticPr fontId="5" type="noConversion"/>
  </si>
  <si>
    <t>图书馆西馆</t>
    <phoneticPr fontId="5" type="noConversion"/>
  </si>
  <si>
    <t>图书馆新馆</t>
    <phoneticPr fontId="5" type="noConversion"/>
  </si>
  <si>
    <t>西01院甲1号-2</t>
    <phoneticPr fontId="5" type="noConversion"/>
  </si>
  <si>
    <t>西02院</t>
    <phoneticPr fontId="5" type="noConversion"/>
  </si>
  <si>
    <t>西04院</t>
    <phoneticPr fontId="5" type="noConversion"/>
  </si>
  <si>
    <t>西06院</t>
    <phoneticPr fontId="5" type="noConversion"/>
  </si>
  <si>
    <t>西08院</t>
    <phoneticPr fontId="5" type="noConversion"/>
  </si>
  <si>
    <t>西北区学生公寓Ａ栋</t>
    <phoneticPr fontId="5" type="noConversion"/>
  </si>
  <si>
    <t>西北人防出口</t>
    <phoneticPr fontId="5" type="noConversion"/>
  </si>
  <si>
    <t>西大门南平房</t>
    <phoneticPr fontId="5" type="noConversion"/>
  </si>
  <si>
    <t>西小院东平房</t>
    <phoneticPr fontId="5" type="noConversion"/>
  </si>
  <si>
    <t>贤进楼</t>
    <phoneticPr fontId="5" type="noConversion"/>
  </si>
  <si>
    <t>小红楼后平房</t>
    <phoneticPr fontId="5" type="noConversion"/>
  </si>
  <si>
    <t>校门传达室</t>
    <phoneticPr fontId="5" type="noConversion"/>
  </si>
  <si>
    <t>校门东水房</t>
    <phoneticPr fontId="5" type="noConversion"/>
  </si>
  <si>
    <t>新红04楼</t>
    <phoneticPr fontId="5" type="noConversion"/>
  </si>
  <si>
    <t>知春里13号楼(教工住宅）</t>
    <phoneticPr fontId="5" type="noConversion"/>
  </si>
  <si>
    <t>紫藤花亭3</t>
    <phoneticPr fontId="5" type="noConversion"/>
  </si>
  <si>
    <t>紫藤花亭4</t>
    <phoneticPr fontId="5" type="noConversion"/>
  </si>
  <si>
    <t>紫藤花亭5</t>
    <phoneticPr fontId="5" type="noConversion"/>
  </si>
  <si>
    <t xml:space="preserve">自行车棚 </t>
    <phoneticPr fontId="5" type="noConversion"/>
  </si>
  <si>
    <t>2015拟填报数据</t>
    <phoneticPr fontId="1" type="noConversion"/>
  </si>
  <si>
    <t>原始准确数据</t>
    <phoneticPr fontId="1" type="noConversion"/>
  </si>
  <si>
    <t>人防</t>
    <phoneticPr fontId="1" type="noConversion"/>
  </si>
  <si>
    <t>2014填报数据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</si>
</sst>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);[Red]\(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0" fillId="7" borderId="1" xfId="0" applyNumberForma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_行政办公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8"/>
  <sheetViews>
    <sheetView tabSelected="1" zoomScaleSheetLayoutView="100" workbookViewId="0">
      <pane ySplit="4" topLeftCell="A5" activePane="bottomLeft" state="frozen"/>
      <selection activeCell="C1" sqref="C1"/>
      <selection pane="bottomLeft" activeCell="F7" sqref="F7"/>
    </sheetView>
  </sheetViews>
  <sheetFormatPr defaultRowHeight="13.5" customHeight="1" x14ac:dyDescent="0.15"/>
  <cols>
    <col min="1" max="1" width="26.5" style="1" customWidth="1"/>
    <col min="2" max="2" width="5.5" style="1" customWidth="1"/>
    <col min="3" max="3" width="14.125" style="1" bestFit="1" customWidth="1"/>
    <col min="4" max="4" width="4.75" style="1" customWidth="1"/>
    <col min="5" max="5" width="18.125" style="1" customWidth="1"/>
    <col min="6" max="6" width="11.25" style="1" customWidth="1"/>
    <col min="7" max="8" width="10.25" style="1" customWidth="1"/>
    <col min="9" max="9" width="4.125" style="1" customWidth="1"/>
    <col min="10" max="10" width="4" style="1" customWidth="1"/>
    <col min="11" max="11" width="4.125" style="1" customWidth="1"/>
    <col min="12" max="12" width="10.25" style="1" customWidth="1"/>
    <col min="13" max="15" width="9.375" style="1" customWidth="1"/>
    <col min="16" max="16" width="10.25" style="1" customWidth="1"/>
    <col min="17" max="18" width="9.375" style="1" customWidth="1"/>
    <col min="19" max="19" width="10.25" style="1" customWidth="1"/>
    <col min="20" max="21" width="9.375" style="1" customWidth="1"/>
    <col min="22" max="22" width="10.25" style="1" customWidth="1"/>
    <col min="23" max="23" width="10" style="1" customWidth="1"/>
    <col min="24" max="24" width="9.125" style="1" customWidth="1"/>
    <col min="25" max="25" width="9.375" style="1" customWidth="1"/>
    <col min="26" max="26" width="8.5" style="1" bestFit="1" customWidth="1"/>
    <col min="27" max="27" width="9.25" style="1" customWidth="1"/>
    <col min="28" max="28" width="10" style="1" customWidth="1"/>
    <col min="29" max="29" width="10.125" style="1" customWidth="1"/>
    <col min="30" max="30" width="4.125" style="1" customWidth="1"/>
    <col min="31" max="33" width="4" style="1" customWidth="1"/>
    <col min="34" max="34" width="10.875" style="1" customWidth="1"/>
    <col min="35" max="35" width="7.375" style="1" customWidth="1"/>
    <col min="36" max="16384" width="9" style="1"/>
  </cols>
  <sheetData>
    <row r="1" spans="1:35" ht="22.5" customHeight="1" x14ac:dyDescent="0.1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8.75" customHeight="1" x14ac:dyDescent="0.15">
      <c r="A2" s="36" t="s">
        <v>376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3.5" customHeight="1" x14ac:dyDescent="0.15">
      <c r="A3" s="37" t="s">
        <v>5</v>
      </c>
      <c r="B3" s="33" t="s">
        <v>2</v>
      </c>
      <c r="C3" s="33" t="s">
        <v>43</v>
      </c>
      <c r="D3" s="33" t="s">
        <v>6</v>
      </c>
      <c r="E3" s="33" t="s">
        <v>7</v>
      </c>
      <c r="F3" s="39" t="s">
        <v>11</v>
      </c>
      <c r="G3" s="40"/>
      <c r="H3" s="41"/>
      <c r="I3" s="39" t="s">
        <v>15</v>
      </c>
      <c r="J3" s="41"/>
      <c r="K3" s="33" t="s">
        <v>18</v>
      </c>
      <c r="L3" s="30" t="s">
        <v>19</v>
      </c>
      <c r="M3" s="31"/>
      <c r="N3" s="31"/>
      <c r="O3" s="31"/>
      <c r="P3" s="31"/>
      <c r="Q3" s="31"/>
      <c r="R3" s="32"/>
      <c r="S3" s="30" t="s">
        <v>26</v>
      </c>
      <c r="T3" s="31"/>
      <c r="U3" s="32"/>
      <c r="V3" s="30" t="s">
        <v>29</v>
      </c>
      <c r="W3" s="31"/>
      <c r="X3" s="31"/>
      <c r="Y3" s="31"/>
      <c r="Z3" s="31"/>
      <c r="AA3" s="32"/>
      <c r="AB3" s="33" t="s">
        <v>35</v>
      </c>
      <c r="AC3" s="30" t="s">
        <v>36</v>
      </c>
      <c r="AD3" s="32"/>
      <c r="AE3" s="30" t="s">
        <v>37</v>
      </c>
      <c r="AF3" s="32"/>
      <c r="AG3" s="7" t="s">
        <v>44</v>
      </c>
      <c r="AH3" s="30" t="s">
        <v>38</v>
      </c>
      <c r="AI3" s="31"/>
    </row>
    <row r="4" spans="1:35" ht="36" customHeight="1" x14ac:dyDescent="0.15">
      <c r="A4" s="38"/>
      <c r="B4" s="34"/>
      <c r="C4" s="34"/>
      <c r="D4" s="34"/>
      <c r="E4" s="34"/>
      <c r="F4" s="5" t="s">
        <v>12</v>
      </c>
      <c r="G4" s="4" t="s">
        <v>14</v>
      </c>
      <c r="H4" s="4" t="s">
        <v>13</v>
      </c>
      <c r="I4" s="4" t="s">
        <v>16</v>
      </c>
      <c r="J4" s="4" t="s">
        <v>17</v>
      </c>
      <c r="K4" s="42"/>
      <c r="L4" s="8" t="s">
        <v>3</v>
      </c>
      <c r="M4" s="4" t="s">
        <v>20</v>
      </c>
      <c r="N4" s="4" t="s">
        <v>21</v>
      </c>
      <c r="O4" s="4" t="s">
        <v>22</v>
      </c>
      <c r="P4" s="4" t="s">
        <v>25</v>
      </c>
      <c r="Q4" s="4" t="s">
        <v>23</v>
      </c>
      <c r="R4" s="2" t="s">
        <v>24</v>
      </c>
      <c r="S4" s="6" t="s">
        <v>3</v>
      </c>
      <c r="T4" s="6" t="s">
        <v>27</v>
      </c>
      <c r="U4" s="6" t="s">
        <v>28</v>
      </c>
      <c r="V4" s="6" t="s">
        <v>3</v>
      </c>
      <c r="W4" s="6" t="s">
        <v>32</v>
      </c>
      <c r="X4" s="6" t="s">
        <v>30</v>
      </c>
      <c r="Y4" s="6" t="s">
        <v>33</v>
      </c>
      <c r="Z4" s="6" t="s">
        <v>31</v>
      </c>
      <c r="AA4" s="6" t="s">
        <v>34</v>
      </c>
      <c r="AB4" s="34"/>
      <c r="AC4" s="2" t="s">
        <v>3</v>
      </c>
      <c r="AD4" s="2" t="s">
        <v>39</v>
      </c>
      <c r="AE4" s="6" t="s">
        <v>40</v>
      </c>
      <c r="AF4" s="6" t="s">
        <v>41</v>
      </c>
      <c r="AG4" s="6" t="s">
        <v>45</v>
      </c>
      <c r="AH4" s="6" t="s">
        <v>42</v>
      </c>
      <c r="AI4" s="6" t="s">
        <v>4</v>
      </c>
    </row>
    <row r="5" spans="1:35" ht="13.5" customHeight="1" x14ac:dyDescent="0.15">
      <c r="A5" s="3" t="s">
        <v>0</v>
      </c>
      <c r="B5" s="3" t="s">
        <v>1</v>
      </c>
      <c r="C5" s="3" t="s">
        <v>8</v>
      </c>
      <c r="D5" s="3" t="s">
        <v>9</v>
      </c>
      <c r="E5" s="3" t="s">
        <v>10</v>
      </c>
      <c r="F5" s="3">
        <v>1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3">
        <v>7</v>
      </c>
      <c r="M5" s="3">
        <v>8</v>
      </c>
      <c r="N5" s="3">
        <v>9</v>
      </c>
      <c r="O5" s="3">
        <v>10</v>
      </c>
      <c r="P5" s="3">
        <v>11</v>
      </c>
      <c r="Q5" s="3">
        <v>12</v>
      </c>
      <c r="R5" s="3">
        <v>13</v>
      </c>
      <c r="S5" s="3">
        <v>14</v>
      </c>
      <c r="T5" s="3">
        <v>15</v>
      </c>
      <c r="U5" s="3">
        <v>16</v>
      </c>
      <c r="V5" s="3">
        <v>17</v>
      </c>
      <c r="W5" s="3">
        <v>18</v>
      </c>
      <c r="X5" s="3">
        <v>19</v>
      </c>
      <c r="Y5" s="3">
        <v>20</v>
      </c>
      <c r="Z5" s="3">
        <v>21</v>
      </c>
      <c r="AA5" s="3">
        <v>22</v>
      </c>
      <c r="AB5" s="3">
        <v>23</v>
      </c>
      <c r="AC5" s="3">
        <v>24</v>
      </c>
      <c r="AD5" s="3">
        <v>25</v>
      </c>
      <c r="AE5" s="3">
        <v>26</v>
      </c>
      <c r="AF5" s="3">
        <v>27</v>
      </c>
      <c r="AG5" s="3">
        <v>28</v>
      </c>
      <c r="AH5" s="3">
        <v>29</v>
      </c>
      <c r="AI5" s="3">
        <v>30</v>
      </c>
    </row>
    <row r="6" spans="1:35" ht="13.5" customHeight="1" x14ac:dyDescent="0.15">
      <c r="A6" s="9" t="s">
        <v>47</v>
      </c>
      <c r="B6" s="9" t="s">
        <v>48</v>
      </c>
      <c r="C6" s="9" t="s">
        <v>49</v>
      </c>
      <c r="D6" s="9" t="s">
        <v>49</v>
      </c>
      <c r="E6" s="20" t="s">
        <v>49</v>
      </c>
      <c r="F6" s="20">
        <f>F7+F285</f>
        <v>1117257.3599999999</v>
      </c>
      <c r="G6" s="20">
        <f ca="1">G7+G562</f>
        <v>970189.26</v>
      </c>
      <c r="H6" s="20">
        <f ca="1">H7+H573</f>
        <v>147073.10000000003</v>
      </c>
      <c r="I6" s="20" t="s">
        <v>49</v>
      </c>
      <c r="J6" s="20" t="s">
        <v>49</v>
      </c>
      <c r="K6" s="20" t="s">
        <v>49</v>
      </c>
      <c r="L6" s="20">
        <f ca="1">L7+L562</f>
        <v>355512.04</v>
      </c>
      <c r="M6" s="20">
        <f ca="1">M7+M573</f>
        <v>81858.700000000012</v>
      </c>
      <c r="N6" s="20">
        <f ca="1">N7+N562</f>
        <v>68866.13</v>
      </c>
      <c r="O6" s="20">
        <f ca="1">O7+O562</f>
        <v>67584.36</v>
      </c>
      <c r="P6" s="20">
        <f ca="1">P7+P562</f>
        <v>102520.78</v>
      </c>
      <c r="Q6" s="20">
        <f ca="1">Q7+Q562</f>
        <v>21036.2</v>
      </c>
      <c r="R6" s="20">
        <f ca="1">R7+Q562</f>
        <v>13701.87</v>
      </c>
      <c r="S6" s="20">
        <f ca="1">S7+S562</f>
        <v>110182.40000000001</v>
      </c>
      <c r="T6" s="20">
        <f ca="1">T7+T573</f>
        <v>23689.942514043487</v>
      </c>
      <c r="U6" s="20">
        <f ca="1">U7+U562</f>
        <v>86509.457485956518</v>
      </c>
      <c r="V6" s="20">
        <f ca="1">V7+V562</f>
        <v>329768.34000000003</v>
      </c>
      <c r="W6" s="20">
        <f ca="1">W7+W573</f>
        <v>200052.36</v>
      </c>
      <c r="X6" s="20">
        <f ca="1">X7+X573</f>
        <v>26582.400000000001</v>
      </c>
      <c r="Y6" s="20">
        <f ca="1">Y7+Y573</f>
        <v>20020</v>
      </c>
      <c r="Z6" s="20">
        <f ca="1">Z7+Z573</f>
        <v>21</v>
      </c>
      <c r="AA6" s="20">
        <f ca="1">AA7+AA562</f>
        <v>83175.58</v>
      </c>
      <c r="AB6" s="20">
        <f ca="1">AB7+AB573</f>
        <v>124679.03999999999</v>
      </c>
      <c r="AC6" s="20">
        <f ca="1">AC7+AC562</f>
        <v>197200.53999999995</v>
      </c>
      <c r="AD6" s="20" t="s">
        <v>49</v>
      </c>
      <c r="AE6" s="20">
        <f>AE7+AE573</f>
        <v>0</v>
      </c>
      <c r="AF6" s="20">
        <f>AF7+AF573</f>
        <v>0</v>
      </c>
      <c r="AG6" s="20" t="s">
        <v>49</v>
      </c>
      <c r="AH6" s="20">
        <f>AH573</f>
        <v>0</v>
      </c>
      <c r="AI6" s="20">
        <f>AI573</f>
        <v>0</v>
      </c>
    </row>
    <row r="7" spans="1:35" ht="13.5" customHeight="1" x14ac:dyDescent="0.15">
      <c r="A7" s="9" t="s">
        <v>50</v>
      </c>
      <c r="B7" s="9" t="s">
        <v>49</v>
      </c>
      <c r="C7" s="9" t="s">
        <v>49</v>
      </c>
      <c r="D7" s="9" t="s">
        <v>49</v>
      </c>
      <c r="E7" s="20" t="s">
        <v>49</v>
      </c>
      <c r="F7" s="20">
        <f>SUM(F8:F284)</f>
        <v>1051158.3599999999</v>
      </c>
      <c r="G7" s="20">
        <f ca="1">SUM(G5:G561)</f>
        <v>970189.26</v>
      </c>
      <c r="H7" s="20">
        <f ca="1">SUM(H5:H561)</f>
        <v>147073.10000000003</v>
      </c>
      <c r="I7" s="20" t="s">
        <v>49</v>
      </c>
      <c r="J7" s="20" t="s">
        <v>49</v>
      </c>
      <c r="K7" s="20" t="s">
        <v>49</v>
      </c>
      <c r="L7" s="20">
        <f t="shared" ref="L7:X7" ca="1" si="0">SUM(L5:L561)</f>
        <v>355512.04</v>
      </c>
      <c r="M7" s="20">
        <f t="shared" ca="1" si="0"/>
        <v>81858.700000000012</v>
      </c>
      <c r="N7" s="20">
        <f t="shared" ca="1" si="0"/>
        <v>68866.13</v>
      </c>
      <c r="O7" s="20">
        <f t="shared" ca="1" si="0"/>
        <v>67584.36</v>
      </c>
      <c r="P7" s="20">
        <f t="shared" ca="1" si="0"/>
        <v>102520.78</v>
      </c>
      <c r="Q7" s="20">
        <f t="shared" ca="1" si="0"/>
        <v>21036.2</v>
      </c>
      <c r="R7" s="20">
        <f t="shared" ca="1" si="0"/>
        <v>13701.87</v>
      </c>
      <c r="S7" s="20">
        <f t="shared" ca="1" si="0"/>
        <v>110182.40000000001</v>
      </c>
      <c r="T7" s="20">
        <f t="shared" ca="1" si="0"/>
        <v>23689.942514043487</v>
      </c>
      <c r="U7" s="20">
        <f t="shared" ca="1" si="0"/>
        <v>86509.457485956518</v>
      </c>
      <c r="V7" s="20">
        <f t="shared" ca="1" si="0"/>
        <v>329768.34000000003</v>
      </c>
      <c r="W7" s="20">
        <f t="shared" ca="1" si="0"/>
        <v>200052.36</v>
      </c>
      <c r="X7" s="20">
        <f t="shared" ca="1" si="0"/>
        <v>26582.400000000001</v>
      </c>
      <c r="Y7" s="20">
        <f ca="1">SUM(Y5:Y572)</f>
        <v>20020</v>
      </c>
      <c r="Z7" s="20">
        <f ca="1">SUM(Z5:Z572)</f>
        <v>21</v>
      </c>
      <c r="AA7" s="20">
        <f ca="1">SUM(AA5:AA561)</f>
        <v>83175.58</v>
      </c>
      <c r="AB7" s="20">
        <f ca="1">SUM(AB5:AB561)</f>
        <v>124679.03999999999</v>
      </c>
      <c r="AC7" s="20">
        <f ca="1">SUM(AC5:AC561)</f>
        <v>197200.53999999995</v>
      </c>
      <c r="AD7" s="20" t="s">
        <v>49</v>
      </c>
      <c r="AE7" s="20">
        <v>0</v>
      </c>
      <c r="AF7" s="20">
        <v>0</v>
      </c>
      <c r="AG7" s="20" t="s">
        <v>49</v>
      </c>
      <c r="AH7" s="20" t="s">
        <v>49</v>
      </c>
      <c r="AI7" s="20" t="s">
        <v>49</v>
      </c>
    </row>
    <row r="8" spans="1:35" ht="13.5" customHeight="1" x14ac:dyDescent="0.15">
      <c r="A8" s="26" t="s">
        <v>51</v>
      </c>
      <c r="B8" s="9">
        <v>10001</v>
      </c>
      <c r="C8" s="9" t="s">
        <v>52</v>
      </c>
      <c r="D8" s="9">
        <v>2005</v>
      </c>
      <c r="E8" s="9" t="s">
        <v>53</v>
      </c>
      <c r="F8" s="12">
        <v>286.70999999999998</v>
      </c>
      <c r="G8" s="12">
        <v>286.70999999999998</v>
      </c>
      <c r="H8" s="12">
        <v>0</v>
      </c>
      <c r="I8" s="9"/>
      <c r="J8" s="9"/>
      <c r="K8" s="9" t="s">
        <v>49</v>
      </c>
      <c r="L8" s="10">
        <f t="shared" ref="L8:L71" si="1">M8+N8+O8+P8+Q8+R8</f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f t="shared" ref="V8:V71" si="2">W8+X8+Y8+Z8+AA8</f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286.70999999999998</v>
      </c>
      <c r="AD8" s="9" t="s">
        <v>49</v>
      </c>
      <c r="AE8" s="9">
        <v>0</v>
      </c>
      <c r="AF8" s="9">
        <v>0</v>
      </c>
      <c r="AG8" s="9" t="s">
        <v>49</v>
      </c>
      <c r="AH8" s="9" t="s">
        <v>49</v>
      </c>
      <c r="AI8" s="27" t="s">
        <v>49</v>
      </c>
    </row>
    <row r="9" spans="1:35" ht="13.5" customHeight="1" x14ac:dyDescent="0.15">
      <c r="A9" s="9" t="s">
        <v>54</v>
      </c>
      <c r="B9" s="9">
        <v>10002</v>
      </c>
      <c r="C9" s="9" t="s">
        <v>55</v>
      </c>
      <c r="D9" s="9">
        <v>1949</v>
      </c>
      <c r="E9" s="9" t="s">
        <v>56</v>
      </c>
      <c r="F9" s="12">
        <v>132.4</v>
      </c>
      <c r="G9" s="12">
        <v>132.4</v>
      </c>
      <c r="H9" s="12">
        <v>0</v>
      </c>
      <c r="I9" s="9" t="s">
        <v>57</v>
      </c>
      <c r="J9" s="9">
        <v>0</v>
      </c>
      <c r="K9" s="9" t="s">
        <v>49</v>
      </c>
      <c r="L9" s="10">
        <f t="shared" si="1"/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f t="shared" si="2"/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132.4</v>
      </c>
      <c r="AD9" s="9" t="s">
        <v>49</v>
      </c>
      <c r="AE9" s="9">
        <v>0</v>
      </c>
      <c r="AF9" s="9">
        <v>0</v>
      </c>
      <c r="AG9" s="9" t="s">
        <v>49</v>
      </c>
      <c r="AH9" s="9" t="s">
        <v>49</v>
      </c>
      <c r="AI9" s="9" t="s">
        <v>49</v>
      </c>
    </row>
    <row r="10" spans="1:35" ht="13.5" customHeight="1" x14ac:dyDescent="0.15">
      <c r="A10" s="9" t="s">
        <v>58</v>
      </c>
      <c r="B10" s="9">
        <v>10003</v>
      </c>
      <c r="C10" s="9" t="s">
        <v>55</v>
      </c>
      <c r="D10" s="9">
        <v>1949</v>
      </c>
      <c r="E10" s="9" t="s">
        <v>56</v>
      </c>
      <c r="F10" s="12">
        <v>40.4</v>
      </c>
      <c r="G10" s="12">
        <v>40.4</v>
      </c>
      <c r="H10" s="12">
        <v>0</v>
      </c>
      <c r="I10" s="9" t="s">
        <v>57</v>
      </c>
      <c r="J10" s="9">
        <v>0</v>
      </c>
      <c r="K10" s="9" t="s">
        <v>49</v>
      </c>
      <c r="L10" s="10">
        <f t="shared" si="1"/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f t="shared" si="2"/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40.4</v>
      </c>
      <c r="AD10" s="9" t="s">
        <v>49</v>
      </c>
      <c r="AE10" s="9">
        <v>0</v>
      </c>
      <c r="AF10" s="9">
        <v>0</v>
      </c>
      <c r="AG10" s="9" t="s">
        <v>49</v>
      </c>
      <c r="AH10" s="9" t="s">
        <v>49</v>
      </c>
      <c r="AI10" s="9" t="s">
        <v>49</v>
      </c>
    </row>
    <row r="11" spans="1:35" ht="13.5" customHeight="1" x14ac:dyDescent="0.15">
      <c r="A11" s="9" t="s">
        <v>59</v>
      </c>
      <c r="B11" s="9">
        <v>10004</v>
      </c>
      <c r="C11" s="9" t="s">
        <v>60</v>
      </c>
      <c r="D11" s="9">
        <v>1964</v>
      </c>
      <c r="E11" s="9" t="s">
        <v>61</v>
      </c>
      <c r="F11" s="12">
        <v>712.9</v>
      </c>
      <c r="G11" s="12">
        <v>712.9</v>
      </c>
      <c r="H11" s="12">
        <v>0</v>
      </c>
      <c r="I11" s="9" t="s">
        <v>62</v>
      </c>
      <c r="J11" s="9">
        <v>0</v>
      </c>
      <c r="K11" s="9" t="s">
        <v>49</v>
      </c>
      <c r="L11" s="10">
        <f t="shared" si="1"/>
        <v>712.9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712.9</v>
      </c>
      <c r="S11" s="10">
        <v>0</v>
      </c>
      <c r="T11" s="10">
        <v>0</v>
      </c>
      <c r="U11" s="10">
        <v>0</v>
      </c>
      <c r="V11" s="10">
        <f t="shared" si="2"/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9" t="s">
        <v>49</v>
      </c>
      <c r="AE11" s="9">
        <v>0</v>
      </c>
      <c r="AF11" s="9">
        <v>0</v>
      </c>
      <c r="AG11" s="9" t="s">
        <v>49</v>
      </c>
      <c r="AH11" s="9" t="s">
        <v>49</v>
      </c>
      <c r="AI11" s="9" t="s">
        <v>49</v>
      </c>
    </row>
    <row r="12" spans="1:35" ht="13.5" customHeight="1" x14ac:dyDescent="0.15">
      <c r="A12" s="9" t="s">
        <v>63</v>
      </c>
      <c r="B12" s="9">
        <v>10005</v>
      </c>
      <c r="C12" s="9" t="s">
        <v>60</v>
      </c>
      <c r="D12" s="9">
        <v>1970</v>
      </c>
      <c r="E12" s="9" t="s">
        <v>61</v>
      </c>
      <c r="F12" s="12">
        <v>124.3</v>
      </c>
      <c r="G12" s="12">
        <v>124.3</v>
      </c>
      <c r="H12" s="12">
        <v>0</v>
      </c>
      <c r="I12" s="9" t="s">
        <v>62</v>
      </c>
      <c r="J12" s="9">
        <v>0</v>
      </c>
      <c r="K12" s="9" t="s">
        <v>49</v>
      </c>
      <c r="L12" s="10">
        <f t="shared" si="1"/>
        <v>124.3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124.3</v>
      </c>
      <c r="S12" s="10">
        <v>0</v>
      </c>
      <c r="T12" s="10">
        <v>0</v>
      </c>
      <c r="U12" s="10">
        <v>0</v>
      </c>
      <c r="V12" s="10">
        <f t="shared" si="2"/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9" t="s">
        <v>49</v>
      </c>
      <c r="AE12" s="9">
        <v>0</v>
      </c>
      <c r="AF12" s="9">
        <v>0</v>
      </c>
      <c r="AG12" s="9" t="s">
        <v>49</v>
      </c>
      <c r="AH12" s="9" t="s">
        <v>49</v>
      </c>
      <c r="AI12" s="9" t="s">
        <v>49</v>
      </c>
    </row>
    <row r="13" spans="1:35" ht="13.5" customHeight="1" x14ac:dyDescent="0.15">
      <c r="A13" s="9" t="s">
        <v>64</v>
      </c>
      <c r="B13" s="9">
        <v>10006</v>
      </c>
      <c r="C13" s="9" t="s">
        <v>55</v>
      </c>
      <c r="D13" s="9">
        <v>1970</v>
      </c>
      <c r="E13" s="9" t="s">
        <v>56</v>
      </c>
      <c r="F13" s="12">
        <v>68.599999999999994</v>
      </c>
      <c r="G13" s="12">
        <v>68.599999999999994</v>
      </c>
      <c r="H13" s="12">
        <v>0</v>
      </c>
      <c r="I13" s="9" t="s">
        <v>62</v>
      </c>
      <c r="J13" s="9">
        <v>0</v>
      </c>
      <c r="K13" s="9" t="s">
        <v>49</v>
      </c>
      <c r="L13" s="10">
        <f t="shared" si="1"/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f t="shared" si="2"/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68.599999999999994</v>
      </c>
      <c r="AD13" s="9" t="s">
        <v>49</v>
      </c>
      <c r="AE13" s="9">
        <v>0</v>
      </c>
      <c r="AF13" s="9">
        <v>0</v>
      </c>
      <c r="AG13" s="9" t="s">
        <v>49</v>
      </c>
      <c r="AH13" s="9" t="s">
        <v>49</v>
      </c>
      <c r="AI13" s="9" t="s">
        <v>49</v>
      </c>
    </row>
    <row r="14" spans="1:35" ht="13.5" customHeight="1" x14ac:dyDescent="0.15">
      <c r="A14" s="9" t="s">
        <v>65</v>
      </c>
      <c r="B14" s="9">
        <v>10007</v>
      </c>
      <c r="C14" s="9" t="s">
        <v>60</v>
      </c>
      <c r="D14" s="9">
        <v>1960</v>
      </c>
      <c r="E14" s="9" t="s">
        <v>66</v>
      </c>
      <c r="F14" s="12">
        <v>73.8</v>
      </c>
      <c r="G14" s="12">
        <v>73.8</v>
      </c>
      <c r="H14" s="12">
        <v>0</v>
      </c>
      <c r="I14" s="9" t="s">
        <v>62</v>
      </c>
      <c r="J14" s="9">
        <v>0</v>
      </c>
      <c r="K14" s="9" t="s">
        <v>49</v>
      </c>
      <c r="L14" s="10">
        <f t="shared" si="1"/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f t="shared" si="2"/>
        <v>73.8</v>
      </c>
      <c r="W14" s="10">
        <v>0</v>
      </c>
      <c r="X14" s="10">
        <v>0</v>
      </c>
      <c r="Y14" s="10">
        <v>0</v>
      </c>
      <c r="Z14" s="10">
        <v>0</v>
      </c>
      <c r="AA14" s="10">
        <v>73.8</v>
      </c>
      <c r="AB14" s="10">
        <v>0</v>
      </c>
      <c r="AC14" s="10">
        <v>0</v>
      </c>
      <c r="AD14" s="9" t="s">
        <v>49</v>
      </c>
      <c r="AE14" s="9">
        <v>0</v>
      </c>
      <c r="AF14" s="9">
        <v>0</v>
      </c>
      <c r="AG14" s="9" t="s">
        <v>49</v>
      </c>
      <c r="AH14" s="9" t="s">
        <v>49</v>
      </c>
      <c r="AI14" s="9" t="s">
        <v>49</v>
      </c>
    </row>
    <row r="15" spans="1:35" ht="13.5" customHeight="1" x14ac:dyDescent="0.15">
      <c r="A15" s="9" t="s">
        <v>67</v>
      </c>
      <c r="B15" s="9">
        <v>10008</v>
      </c>
      <c r="C15" s="9" t="s">
        <v>52</v>
      </c>
      <c r="D15" s="9">
        <v>2005</v>
      </c>
      <c r="E15" s="9" t="s">
        <v>53</v>
      </c>
      <c r="F15" s="12">
        <v>3821.32</v>
      </c>
      <c r="G15" s="12">
        <v>3821.32</v>
      </c>
      <c r="H15" s="12">
        <v>0</v>
      </c>
      <c r="I15" s="9"/>
      <c r="J15" s="9"/>
      <c r="K15" s="9" t="s">
        <v>49</v>
      </c>
      <c r="L15" s="10">
        <f t="shared" si="1"/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f t="shared" si="2"/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3821.32</v>
      </c>
      <c r="AD15" s="9" t="s">
        <v>49</v>
      </c>
      <c r="AE15" s="9">
        <v>0</v>
      </c>
      <c r="AF15" s="9">
        <v>0</v>
      </c>
      <c r="AG15" s="9" t="s">
        <v>49</v>
      </c>
      <c r="AH15" s="9" t="s">
        <v>49</v>
      </c>
      <c r="AI15" s="9" t="s">
        <v>49</v>
      </c>
    </row>
    <row r="16" spans="1:35" ht="13.5" customHeight="1" x14ac:dyDescent="0.15">
      <c r="A16" s="14" t="s">
        <v>68</v>
      </c>
      <c r="B16" s="14">
        <v>10009</v>
      </c>
      <c r="C16" s="14" t="s">
        <v>69</v>
      </c>
      <c r="D16" s="14">
        <v>1960</v>
      </c>
      <c r="E16" s="14" t="s">
        <v>378</v>
      </c>
      <c r="F16" s="28">
        <v>5231.6000000000004</v>
      </c>
      <c r="G16" s="28">
        <v>5231.6000000000004</v>
      </c>
      <c r="H16" s="28">
        <v>0</v>
      </c>
      <c r="I16" s="14">
        <v>4</v>
      </c>
      <c r="J16" s="14">
        <v>0</v>
      </c>
      <c r="K16" s="14" t="s">
        <v>49</v>
      </c>
      <c r="L16" s="13">
        <f t="shared" si="1"/>
        <v>5231.6000000000004</v>
      </c>
      <c r="M16" s="13">
        <v>5231.6000000000004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f t="shared" si="2"/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4" t="s">
        <v>49</v>
      </c>
      <c r="AE16" s="14">
        <v>0</v>
      </c>
      <c r="AF16" s="14">
        <v>0</v>
      </c>
      <c r="AG16" s="14" t="s">
        <v>49</v>
      </c>
      <c r="AH16" s="14" t="s">
        <v>49</v>
      </c>
      <c r="AI16" s="9" t="s">
        <v>49</v>
      </c>
    </row>
    <row r="17" spans="1:35" ht="13.5" customHeight="1" x14ac:dyDescent="0.15">
      <c r="A17" s="14" t="s">
        <v>70</v>
      </c>
      <c r="B17" s="14">
        <v>10010</v>
      </c>
      <c r="C17" s="14" t="s">
        <v>69</v>
      </c>
      <c r="D17" s="14">
        <v>1960</v>
      </c>
      <c r="E17" s="14" t="s">
        <v>378</v>
      </c>
      <c r="F17" s="28">
        <v>3628</v>
      </c>
      <c r="G17" s="28">
        <v>3628</v>
      </c>
      <c r="H17" s="28">
        <v>0</v>
      </c>
      <c r="I17" s="14">
        <v>1</v>
      </c>
      <c r="J17" s="14">
        <v>0</v>
      </c>
      <c r="K17" s="14" t="s">
        <v>49</v>
      </c>
      <c r="L17" s="13">
        <f t="shared" si="1"/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f t="shared" si="2"/>
        <v>3628</v>
      </c>
      <c r="W17" s="13">
        <v>0</v>
      </c>
      <c r="X17" s="13">
        <v>0</v>
      </c>
      <c r="Y17" s="13">
        <v>0</v>
      </c>
      <c r="Z17" s="13">
        <v>0</v>
      </c>
      <c r="AA17" s="13">
        <v>3628</v>
      </c>
      <c r="AB17" s="13">
        <v>0</v>
      </c>
      <c r="AC17" s="13">
        <v>0</v>
      </c>
      <c r="AD17" s="14" t="s">
        <v>49</v>
      </c>
      <c r="AE17" s="14">
        <v>0</v>
      </c>
      <c r="AF17" s="14">
        <v>0</v>
      </c>
      <c r="AG17" s="14" t="s">
        <v>49</v>
      </c>
      <c r="AH17" s="14" t="s">
        <v>49</v>
      </c>
      <c r="AI17" s="9" t="s">
        <v>49</v>
      </c>
    </row>
    <row r="18" spans="1:35" ht="13.5" customHeight="1" x14ac:dyDescent="0.15">
      <c r="A18" s="14" t="s">
        <v>72</v>
      </c>
      <c r="B18" s="14">
        <v>10011</v>
      </c>
      <c r="C18" s="14" t="s">
        <v>69</v>
      </c>
      <c r="D18" s="14">
        <v>1960</v>
      </c>
      <c r="E18" s="14" t="s">
        <v>378</v>
      </c>
      <c r="F18" s="28">
        <v>2710</v>
      </c>
      <c r="G18" s="28">
        <v>2710</v>
      </c>
      <c r="H18" s="28">
        <v>0</v>
      </c>
      <c r="I18" s="14">
        <v>2</v>
      </c>
      <c r="J18" s="14">
        <v>0</v>
      </c>
      <c r="K18" s="14" t="s">
        <v>49</v>
      </c>
      <c r="L18" s="13">
        <f t="shared" si="1"/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f t="shared" si="2"/>
        <v>2710</v>
      </c>
      <c r="W18" s="13">
        <v>0</v>
      </c>
      <c r="X18" s="13">
        <v>2710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4" t="s">
        <v>49</v>
      </c>
      <c r="AE18" s="14">
        <v>0</v>
      </c>
      <c r="AF18" s="14">
        <v>0</v>
      </c>
      <c r="AG18" s="14" t="s">
        <v>49</v>
      </c>
      <c r="AH18" s="14" t="s">
        <v>49</v>
      </c>
      <c r="AI18" s="9" t="s">
        <v>49</v>
      </c>
    </row>
    <row r="19" spans="1:35" ht="13.5" customHeight="1" x14ac:dyDescent="0.15">
      <c r="A19" s="14" t="s">
        <v>73</v>
      </c>
      <c r="B19" s="14">
        <v>10012</v>
      </c>
      <c r="C19" s="14" t="s">
        <v>55</v>
      </c>
      <c r="D19" s="14">
        <v>1949</v>
      </c>
      <c r="E19" s="14" t="s">
        <v>56</v>
      </c>
      <c r="F19" s="28">
        <v>17.899999999999999</v>
      </c>
      <c r="G19" s="28">
        <v>17.899999999999999</v>
      </c>
      <c r="H19" s="28">
        <v>0</v>
      </c>
      <c r="I19" s="14" t="s">
        <v>62</v>
      </c>
      <c r="J19" s="14">
        <v>0</v>
      </c>
      <c r="K19" s="14" t="s">
        <v>49</v>
      </c>
      <c r="L19" s="13">
        <f t="shared" si="1"/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f t="shared" si="2"/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17.899999999999999</v>
      </c>
      <c r="AD19" s="14" t="s">
        <v>49</v>
      </c>
      <c r="AE19" s="14">
        <v>0</v>
      </c>
      <c r="AF19" s="14">
        <v>0</v>
      </c>
      <c r="AG19" s="14" t="s">
        <v>49</v>
      </c>
      <c r="AH19" s="14" t="s">
        <v>49</v>
      </c>
      <c r="AI19" s="9" t="s">
        <v>49</v>
      </c>
    </row>
    <row r="20" spans="1:35" ht="13.5" customHeight="1" x14ac:dyDescent="0.15">
      <c r="A20" s="14" t="s">
        <v>74</v>
      </c>
      <c r="B20" s="14">
        <v>10013</v>
      </c>
      <c r="C20" s="14" t="s">
        <v>55</v>
      </c>
      <c r="D20" s="14">
        <v>1949</v>
      </c>
      <c r="E20" s="14" t="s">
        <v>56</v>
      </c>
      <c r="F20" s="28">
        <v>31.5</v>
      </c>
      <c r="G20" s="28">
        <v>31.5</v>
      </c>
      <c r="H20" s="28">
        <v>0</v>
      </c>
      <c r="I20" s="14" t="s">
        <v>62</v>
      </c>
      <c r="J20" s="14">
        <v>0</v>
      </c>
      <c r="K20" s="14" t="s">
        <v>49</v>
      </c>
      <c r="L20" s="13">
        <f t="shared" si="1"/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f t="shared" si="2"/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31.5</v>
      </c>
      <c r="AD20" s="14" t="s">
        <v>49</v>
      </c>
      <c r="AE20" s="14">
        <v>0</v>
      </c>
      <c r="AF20" s="14">
        <v>0</v>
      </c>
      <c r="AG20" s="14" t="s">
        <v>49</v>
      </c>
      <c r="AH20" s="14" t="s">
        <v>49</v>
      </c>
      <c r="AI20" s="9" t="s">
        <v>49</v>
      </c>
    </row>
    <row r="21" spans="1:35" ht="13.5" customHeight="1" x14ac:dyDescent="0.15">
      <c r="A21" s="14" t="s">
        <v>75</v>
      </c>
      <c r="B21" s="14">
        <v>10014</v>
      </c>
      <c r="C21" s="14" t="s">
        <v>55</v>
      </c>
      <c r="D21" s="14">
        <v>1949</v>
      </c>
      <c r="E21" s="14" t="s">
        <v>76</v>
      </c>
      <c r="F21" s="28">
        <v>75.599999999999994</v>
      </c>
      <c r="G21" s="28">
        <v>75.599999999999994</v>
      </c>
      <c r="H21" s="28">
        <v>0</v>
      </c>
      <c r="I21" s="14" t="s">
        <v>62</v>
      </c>
      <c r="J21" s="14">
        <v>0</v>
      </c>
      <c r="K21" s="14" t="s">
        <v>49</v>
      </c>
      <c r="L21" s="13">
        <f t="shared" si="1"/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f t="shared" si="2"/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75.599999999999994</v>
      </c>
      <c r="AD21" s="14" t="s">
        <v>49</v>
      </c>
      <c r="AE21" s="14">
        <v>0</v>
      </c>
      <c r="AF21" s="14">
        <v>0</v>
      </c>
      <c r="AG21" s="14" t="s">
        <v>49</v>
      </c>
      <c r="AH21" s="14" t="s">
        <v>49</v>
      </c>
      <c r="AI21" s="9" t="s">
        <v>49</v>
      </c>
    </row>
    <row r="22" spans="1:35" ht="13.5" customHeight="1" x14ac:dyDescent="0.15">
      <c r="A22" s="14" t="s">
        <v>77</v>
      </c>
      <c r="B22" s="14">
        <v>10016</v>
      </c>
      <c r="C22" s="14" t="s">
        <v>60</v>
      </c>
      <c r="D22" s="14">
        <v>1980</v>
      </c>
      <c r="E22" s="14" t="s">
        <v>78</v>
      </c>
      <c r="F22" s="28">
        <v>331.3</v>
      </c>
      <c r="G22" s="28">
        <v>331.3</v>
      </c>
      <c r="H22" s="28">
        <v>0</v>
      </c>
      <c r="I22" s="14" t="s">
        <v>62</v>
      </c>
      <c r="J22" s="14">
        <v>0</v>
      </c>
      <c r="K22" s="14" t="s">
        <v>49</v>
      </c>
      <c r="L22" s="13">
        <f t="shared" si="1"/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f t="shared" si="2"/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331.3</v>
      </c>
      <c r="AD22" s="14" t="s">
        <v>49</v>
      </c>
      <c r="AE22" s="14">
        <v>0</v>
      </c>
      <c r="AF22" s="14">
        <v>0</v>
      </c>
      <c r="AG22" s="14" t="s">
        <v>49</v>
      </c>
      <c r="AH22" s="14" t="s">
        <v>49</v>
      </c>
      <c r="AI22" s="9" t="s">
        <v>49</v>
      </c>
    </row>
    <row r="23" spans="1:35" ht="13.5" customHeight="1" x14ac:dyDescent="0.15">
      <c r="A23" s="14" t="s">
        <v>79</v>
      </c>
      <c r="B23" s="14">
        <v>10017</v>
      </c>
      <c r="C23" s="14" t="s">
        <v>60</v>
      </c>
      <c r="D23" s="14">
        <v>1980</v>
      </c>
      <c r="E23" s="14" t="s">
        <v>80</v>
      </c>
      <c r="F23" s="28">
        <v>333.4</v>
      </c>
      <c r="G23" s="28">
        <v>333.4</v>
      </c>
      <c r="H23" s="28">
        <v>0</v>
      </c>
      <c r="I23" s="14" t="s">
        <v>62</v>
      </c>
      <c r="J23" s="14">
        <v>0</v>
      </c>
      <c r="K23" s="14" t="s">
        <v>49</v>
      </c>
      <c r="L23" s="13">
        <f t="shared" si="1"/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f t="shared" si="2"/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333.4</v>
      </c>
      <c r="AD23" s="14" t="s">
        <v>49</v>
      </c>
      <c r="AE23" s="14">
        <v>0</v>
      </c>
      <c r="AF23" s="14">
        <v>0</v>
      </c>
      <c r="AG23" s="14" t="s">
        <v>49</v>
      </c>
      <c r="AH23" s="14" t="s">
        <v>49</v>
      </c>
      <c r="AI23" s="9" t="s">
        <v>49</v>
      </c>
    </row>
    <row r="24" spans="1:35" ht="13.5" customHeight="1" x14ac:dyDescent="0.15">
      <c r="A24" s="14" t="s">
        <v>81</v>
      </c>
      <c r="B24" s="14">
        <v>10018</v>
      </c>
      <c r="C24" s="14" t="s">
        <v>60</v>
      </c>
      <c r="D24" s="14">
        <v>1980</v>
      </c>
      <c r="E24" s="14" t="s">
        <v>78</v>
      </c>
      <c r="F24" s="28">
        <v>80.3</v>
      </c>
      <c r="G24" s="28">
        <v>80.3</v>
      </c>
      <c r="H24" s="28">
        <v>0</v>
      </c>
      <c r="I24" s="14" t="s">
        <v>62</v>
      </c>
      <c r="J24" s="14">
        <v>0</v>
      </c>
      <c r="K24" s="14" t="s">
        <v>49</v>
      </c>
      <c r="L24" s="13">
        <f t="shared" si="1"/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f t="shared" si="2"/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80.3</v>
      </c>
      <c r="AD24" s="14" t="s">
        <v>49</v>
      </c>
      <c r="AE24" s="14">
        <v>0</v>
      </c>
      <c r="AF24" s="14">
        <v>0</v>
      </c>
      <c r="AG24" s="14" t="s">
        <v>49</v>
      </c>
      <c r="AH24" s="14" t="s">
        <v>49</v>
      </c>
      <c r="AI24" s="9" t="s">
        <v>49</v>
      </c>
    </row>
    <row r="25" spans="1:35" ht="13.5" customHeight="1" x14ac:dyDescent="0.15">
      <c r="A25" s="14" t="s">
        <v>82</v>
      </c>
      <c r="B25" s="14">
        <v>10019</v>
      </c>
      <c r="C25" s="14" t="s">
        <v>60</v>
      </c>
      <c r="D25" s="14">
        <v>1980</v>
      </c>
      <c r="E25" s="14" t="s">
        <v>78</v>
      </c>
      <c r="F25" s="28">
        <v>80.3</v>
      </c>
      <c r="G25" s="28">
        <v>80.3</v>
      </c>
      <c r="H25" s="28">
        <v>0</v>
      </c>
      <c r="I25" s="14" t="s">
        <v>62</v>
      </c>
      <c r="J25" s="14">
        <v>0</v>
      </c>
      <c r="K25" s="14" t="s">
        <v>49</v>
      </c>
      <c r="L25" s="13">
        <f t="shared" si="1"/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f t="shared" si="2"/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80.3</v>
      </c>
      <c r="AD25" s="14" t="s">
        <v>49</v>
      </c>
      <c r="AE25" s="14">
        <v>0</v>
      </c>
      <c r="AF25" s="14">
        <v>0</v>
      </c>
      <c r="AG25" s="14" t="s">
        <v>49</v>
      </c>
      <c r="AH25" s="14" t="s">
        <v>49</v>
      </c>
      <c r="AI25" s="9" t="s">
        <v>49</v>
      </c>
    </row>
    <row r="26" spans="1:35" ht="13.5" customHeight="1" x14ac:dyDescent="0.15">
      <c r="A26" s="14" t="s">
        <v>83</v>
      </c>
      <c r="B26" s="14">
        <v>10020</v>
      </c>
      <c r="C26" s="14" t="s">
        <v>60</v>
      </c>
      <c r="D26" s="14">
        <v>1970</v>
      </c>
      <c r="E26" s="14" t="s">
        <v>84</v>
      </c>
      <c r="F26" s="28">
        <v>298.89999999999998</v>
      </c>
      <c r="G26" s="28">
        <v>298.89999999999998</v>
      </c>
      <c r="H26" s="28">
        <v>0</v>
      </c>
      <c r="I26" s="14" t="s">
        <v>62</v>
      </c>
      <c r="J26" s="14">
        <v>0</v>
      </c>
      <c r="K26" s="14" t="s">
        <v>49</v>
      </c>
      <c r="L26" s="13">
        <f t="shared" si="1"/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f t="shared" si="2"/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298.89999999999998</v>
      </c>
      <c r="AD26" s="14" t="s">
        <v>49</v>
      </c>
      <c r="AE26" s="14">
        <v>0</v>
      </c>
      <c r="AF26" s="14">
        <v>0</v>
      </c>
      <c r="AG26" s="14" t="s">
        <v>49</v>
      </c>
      <c r="AH26" s="14" t="s">
        <v>49</v>
      </c>
      <c r="AI26" s="9" t="s">
        <v>49</v>
      </c>
    </row>
    <row r="27" spans="1:35" ht="13.5" customHeight="1" x14ac:dyDescent="0.15">
      <c r="A27" s="14" t="s">
        <v>85</v>
      </c>
      <c r="B27" s="14">
        <v>10021</v>
      </c>
      <c r="C27" s="14" t="s">
        <v>60</v>
      </c>
      <c r="D27" s="14">
        <v>1980</v>
      </c>
      <c r="E27" s="14" t="s">
        <v>86</v>
      </c>
      <c r="F27" s="28">
        <v>160.6</v>
      </c>
      <c r="G27" s="28">
        <v>160.6</v>
      </c>
      <c r="H27" s="28">
        <v>0</v>
      </c>
      <c r="I27" s="14" t="s">
        <v>62</v>
      </c>
      <c r="J27" s="14">
        <v>0</v>
      </c>
      <c r="K27" s="14" t="s">
        <v>49</v>
      </c>
      <c r="L27" s="13">
        <f t="shared" si="1"/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f t="shared" si="2"/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160.6</v>
      </c>
      <c r="AD27" s="14" t="s">
        <v>49</v>
      </c>
      <c r="AE27" s="14">
        <v>0</v>
      </c>
      <c r="AF27" s="14">
        <v>0</v>
      </c>
      <c r="AG27" s="14" t="s">
        <v>49</v>
      </c>
      <c r="AH27" s="14" t="s">
        <v>49</v>
      </c>
      <c r="AI27" s="9" t="s">
        <v>49</v>
      </c>
    </row>
    <row r="28" spans="1:35" ht="13.5" customHeight="1" x14ac:dyDescent="0.15">
      <c r="A28" s="14" t="s">
        <v>87</v>
      </c>
      <c r="B28" s="14">
        <v>10023</v>
      </c>
      <c r="C28" s="14" t="s">
        <v>60</v>
      </c>
      <c r="D28" s="14">
        <v>1950</v>
      </c>
      <c r="E28" s="14" t="s">
        <v>78</v>
      </c>
      <c r="F28" s="28">
        <v>1635.4</v>
      </c>
      <c r="G28" s="28">
        <v>1635.4</v>
      </c>
      <c r="H28" s="28">
        <v>0</v>
      </c>
      <c r="I28" s="14" t="s">
        <v>62</v>
      </c>
      <c r="J28" s="14">
        <v>0</v>
      </c>
      <c r="K28" s="14" t="s">
        <v>49</v>
      </c>
      <c r="L28" s="13">
        <f t="shared" si="1"/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f t="shared" si="2"/>
        <v>1635.4</v>
      </c>
      <c r="W28" s="13">
        <v>0</v>
      </c>
      <c r="X28" s="13">
        <v>0</v>
      </c>
      <c r="Y28" s="13">
        <v>0</v>
      </c>
      <c r="Z28" s="13">
        <v>0</v>
      </c>
      <c r="AA28" s="13">
        <v>1635.4</v>
      </c>
      <c r="AB28" s="13">
        <v>0</v>
      </c>
      <c r="AC28" s="13">
        <v>0</v>
      </c>
      <c r="AD28" s="14" t="s">
        <v>49</v>
      </c>
      <c r="AE28" s="14">
        <v>0</v>
      </c>
      <c r="AF28" s="14">
        <v>0</v>
      </c>
      <c r="AG28" s="14" t="s">
        <v>49</v>
      </c>
      <c r="AH28" s="14" t="s">
        <v>49</v>
      </c>
      <c r="AI28" s="9" t="s">
        <v>49</v>
      </c>
    </row>
    <row r="29" spans="1:35" ht="13.5" customHeight="1" x14ac:dyDescent="0.15">
      <c r="A29" s="14" t="s">
        <v>88</v>
      </c>
      <c r="B29" s="14">
        <v>10024</v>
      </c>
      <c r="C29" s="14" t="s">
        <v>60</v>
      </c>
      <c r="D29" s="14">
        <v>1964</v>
      </c>
      <c r="E29" s="14" t="s">
        <v>89</v>
      </c>
      <c r="F29" s="28">
        <v>418.6</v>
      </c>
      <c r="G29" s="28">
        <v>418.6</v>
      </c>
      <c r="H29" s="28">
        <v>0</v>
      </c>
      <c r="I29" s="14" t="s">
        <v>57</v>
      </c>
      <c r="J29" s="14">
        <v>0</v>
      </c>
      <c r="K29" s="14" t="s">
        <v>49</v>
      </c>
      <c r="L29" s="13">
        <f t="shared" si="1"/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f t="shared" si="2"/>
        <v>418.6</v>
      </c>
      <c r="W29" s="13">
        <v>0</v>
      </c>
      <c r="X29" s="13">
        <v>0</v>
      </c>
      <c r="Y29" s="13">
        <v>0</v>
      </c>
      <c r="Z29" s="13">
        <v>0</v>
      </c>
      <c r="AA29" s="13">
        <v>418.6</v>
      </c>
      <c r="AB29" s="13">
        <v>0</v>
      </c>
      <c r="AC29" s="13">
        <v>0</v>
      </c>
      <c r="AD29" s="14" t="s">
        <v>49</v>
      </c>
      <c r="AE29" s="14">
        <v>0</v>
      </c>
      <c r="AF29" s="14">
        <v>0</v>
      </c>
      <c r="AG29" s="14" t="s">
        <v>49</v>
      </c>
      <c r="AH29" s="14" t="s">
        <v>49</v>
      </c>
      <c r="AI29" s="9" t="s">
        <v>49</v>
      </c>
    </row>
    <row r="30" spans="1:35" ht="13.5" customHeight="1" x14ac:dyDescent="0.15">
      <c r="A30" s="14" t="s">
        <v>90</v>
      </c>
      <c r="B30" s="14">
        <v>10025</v>
      </c>
      <c r="C30" s="14" t="s">
        <v>55</v>
      </c>
      <c r="D30" s="14">
        <v>1970</v>
      </c>
      <c r="E30" s="14" t="s">
        <v>56</v>
      </c>
      <c r="F30" s="28">
        <v>495.3</v>
      </c>
      <c r="G30" s="28">
        <v>495.3</v>
      </c>
      <c r="H30" s="28">
        <v>0</v>
      </c>
      <c r="I30" s="14" t="s">
        <v>57</v>
      </c>
      <c r="J30" s="14">
        <v>0</v>
      </c>
      <c r="K30" s="14" t="s">
        <v>49</v>
      </c>
      <c r="L30" s="13">
        <f t="shared" si="1"/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f t="shared" si="2"/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495.3</v>
      </c>
      <c r="AD30" s="14" t="s">
        <v>49</v>
      </c>
      <c r="AE30" s="14">
        <v>0</v>
      </c>
      <c r="AF30" s="14">
        <v>0</v>
      </c>
      <c r="AG30" s="14" t="s">
        <v>49</v>
      </c>
      <c r="AH30" s="14" t="s">
        <v>49</v>
      </c>
      <c r="AI30" s="9" t="s">
        <v>49</v>
      </c>
    </row>
    <row r="31" spans="1:35" ht="13.5" customHeight="1" x14ac:dyDescent="0.15">
      <c r="A31" s="14" t="s">
        <v>91</v>
      </c>
      <c r="B31" s="14">
        <v>10026</v>
      </c>
      <c r="C31" s="14" t="s">
        <v>55</v>
      </c>
      <c r="D31" s="14">
        <v>1970</v>
      </c>
      <c r="E31" s="14" t="s">
        <v>56</v>
      </c>
      <c r="F31" s="28">
        <v>67.2</v>
      </c>
      <c r="G31" s="28">
        <v>67.2</v>
      </c>
      <c r="H31" s="28">
        <v>0</v>
      </c>
      <c r="I31" s="14" t="s">
        <v>62</v>
      </c>
      <c r="J31" s="14">
        <v>0</v>
      </c>
      <c r="K31" s="14" t="s">
        <v>49</v>
      </c>
      <c r="L31" s="13">
        <f t="shared" si="1"/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f t="shared" si="2"/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67.2</v>
      </c>
      <c r="AD31" s="14" t="s">
        <v>49</v>
      </c>
      <c r="AE31" s="14">
        <v>0</v>
      </c>
      <c r="AF31" s="14">
        <v>0</v>
      </c>
      <c r="AG31" s="14" t="s">
        <v>49</v>
      </c>
      <c r="AH31" s="14" t="s">
        <v>49</v>
      </c>
      <c r="AI31" s="9" t="s">
        <v>49</v>
      </c>
    </row>
    <row r="32" spans="1:35" ht="13.5" customHeight="1" x14ac:dyDescent="0.15">
      <c r="A32" s="14" t="s">
        <v>92</v>
      </c>
      <c r="B32" s="14">
        <v>10027</v>
      </c>
      <c r="C32" s="14" t="s">
        <v>55</v>
      </c>
      <c r="D32" s="14">
        <v>1949</v>
      </c>
      <c r="E32" s="14" t="s">
        <v>56</v>
      </c>
      <c r="F32" s="28">
        <v>153.1</v>
      </c>
      <c r="G32" s="28">
        <v>153.1</v>
      </c>
      <c r="H32" s="28">
        <v>0</v>
      </c>
      <c r="I32" s="14" t="s">
        <v>62</v>
      </c>
      <c r="J32" s="14">
        <v>0</v>
      </c>
      <c r="K32" s="14" t="s">
        <v>49</v>
      </c>
      <c r="L32" s="13">
        <f t="shared" si="1"/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f t="shared" si="2"/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153.1</v>
      </c>
      <c r="AD32" s="14" t="s">
        <v>49</v>
      </c>
      <c r="AE32" s="14">
        <v>0</v>
      </c>
      <c r="AF32" s="14">
        <v>0</v>
      </c>
      <c r="AG32" s="14" t="s">
        <v>49</v>
      </c>
      <c r="AH32" s="14" t="s">
        <v>49</v>
      </c>
      <c r="AI32" s="9" t="s">
        <v>49</v>
      </c>
    </row>
    <row r="33" spans="1:35" ht="13.5" customHeight="1" x14ac:dyDescent="0.15">
      <c r="A33" s="14" t="s">
        <v>93</v>
      </c>
      <c r="B33" s="14">
        <v>10028</v>
      </c>
      <c r="C33" s="14" t="s">
        <v>55</v>
      </c>
      <c r="D33" s="14">
        <v>1949</v>
      </c>
      <c r="E33" s="14" t="s">
        <v>56</v>
      </c>
      <c r="F33" s="28">
        <v>24.5</v>
      </c>
      <c r="G33" s="28">
        <v>24.5</v>
      </c>
      <c r="H33" s="28">
        <v>0</v>
      </c>
      <c r="I33" s="14" t="s">
        <v>62</v>
      </c>
      <c r="J33" s="14">
        <v>0</v>
      </c>
      <c r="K33" s="14" t="s">
        <v>49</v>
      </c>
      <c r="L33" s="13">
        <f t="shared" si="1"/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f t="shared" si="2"/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24.5</v>
      </c>
      <c r="AD33" s="14" t="s">
        <v>49</v>
      </c>
      <c r="AE33" s="14">
        <v>0</v>
      </c>
      <c r="AF33" s="14">
        <v>0</v>
      </c>
      <c r="AG33" s="14" t="s">
        <v>49</v>
      </c>
      <c r="AH33" s="14" t="s">
        <v>49</v>
      </c>
      <c r="AI33" s="9" t="s">
        <v>49</v>
      </c>
    </row>
    <row r="34" spans="1:35" ht="13.5" customHeight="1" x14ac:dyDescent="0.15">
      <c r="A34" s="14" t="s">
        <v>94</v>
      </c>
      <c r="B34" s="14">
        <v>10029</v>
      </c>
      <c r="C34" s="14" t="s">
        <v>55</v>
      </c>
      <c r="D34" s="14">
        <v>1950</v>
      </c>
      <c r="E34" s="14" t="s">
        <v>56</v>
      </c>
      <c r="F34" s="28">
        <v>16.2</v>
      </c>
      <c r="G34" s="28">
        <v>16.2</v>
      </c>
      <c r="H34" s="28">
        <v>0</v>
      </c>
      <c r="I34" s="14" t="s">
        <v>62</v>
      </c>
      <c r="J34" s="14">
        <v>0</v>
      </c>
      <c r="K34" s="14" t="s">
        <v>49</v>
      </c>
      <c r="L34" s="13">
        <f t="shared" si="1"/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f t="shared" si="2"/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16.2</v>
      </c>
      <c r="AD34" s="14" t="s">
        <v>49</v>
      </c>
      <c r="AE34" s="14">
        <v>0</v>
      </c>
      <c r="AF34" s="14">
        <v>0</v>
      </c>
      <c r="AG34" s="14" t="s">
        <v>49</v>
      </c>
      <c r="AH34" s="14" t="s">
        <v>49</v>
      </c>
      <c r="AI34" s="9" t="s">
        <v>49</v>
      </c>
    </row>
    <row r="35" spans="1:35" ht="13.5" customHeight="1" x14ac:dyDescent="0.15">
      <c r="A35" s="14" t="s">
        <v>95</v>
      </c>
      <c r="B35" s="14">
        <v>10030</v>
      </c>
      <c r="C35" s="14" t="s">
        <v>55</v>
      </c>
      <c r="D35" s="14">
        <v>1970</v>
      </c>
      <c r="E35" s="14" t="s">
        <v>56</v>
      </c>
      <c r="F35" s="28">
        <v>162.80000000000001</v>
      </c>
      <c r="G35" s="28">
        <v>162.80000000000001</v>
      </c>
      <c r="H35" s="28">
        <v>0</v>
      </c>
      <c r="I35" s="14" t="s">
        <v>62</v>
      </c>
      <c r="J35" s="14">
        <v>0</v>
      </c>
      <c r="K35" s="14" t="s">
        <v>49</v>
      </c>
      <c r="L35" s="13">
        <f t="shared" si="1"/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f t="shared" si="2"/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162.80000000000001</v>
      </c>
      <c r="AD35" s="14" t="s">
        <v>49</v>
      </c>
      <c r="AE35" s="14">
        <v>0</v>
      </c>
      <c r="AF35" s="14">
        <v>0</v>
      </c>
      <c r="AG35" s="14" t="s">
        <v>49</v>
      </c>
      <c r="AH35" s="14" t="s">
        <v>49</v>
      </c>
      <c r="AI35" s="9" t="s">
        <v>49</v>
      </c>
    </row>
    <row r="36" spans="1:35" ht="13.5" customHeight="1" x14ac:dyDescent="0.15">
      <c r="A36" s="14" t="s">
        <v>96</v>
      </c>
      <c r="B36" s="14">
        <v>10031</v>
      </c>
      <c r="C36" s="14" t="s">
        <v>55</v>
      </c>
      <c r="D36" s="14">
        <v>1970</v>
      </c>
      <c r="E36" s="14" t="s">
        <v>56</v>
      </c>
      <c r="F36" s="28">
        <v>37.299999999999997</v>
      </c>
      <c r="G36" s="28">
        <v>37.299999999999997</v>
      </c>
      <c r="H36" s="28">
        <v>0</v>
      </c>
      <c r="I36" s="14" t="s">
        <v>62</v>
      </c>
      <c r="J36" s="14">
        <v>0</v>
      </c>
      <c r="K36" s="14" t="s">
        <v>49</v>
      </c>
      <c r="L36" s="13">
        <f t="shared" si="1"/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f t="shared" si="2"/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37.299999999999997</v>
      </c>
      <c r="AD36" s="14" t="s">
        <v>49</v>
      </c>
      <c r="AE36" s="14">
        <v>0</v>
      </c>
      <c r="AF36" s="14">
        <v>0</v>
      </c>
      <c r="AG36" s="14" t="s">
        <v>49</v>
      </c>
      <c r="AH36" s="14" t="s">
        <v>49</v>
      </c>
      <c r="AI36" s="9" t="s">
        <v>49</v>
      </c>
    </row>
    <row r="37" spans="1:35" ht="13.5" customHeight="1" x14ac:dyDescent="0.15">
      <c r="A37" s="14" t="s">
        <v>97</v>
      </c>
      <c r="B37" s="14">
        <v>10032</v>
      </c>
      <c r="C37" s="14" t="s">
        <v>55</v>
      </c>
      <c r="D37" s="14">
        <v>1970</v>
      </c>
      <c r="E37" s="14" t="s">
        <v>56</v>
      </c>
      <c r="F37" s="28">
        <v>13</v>
      </c>
      <c r="G37" s="28">
        <v>13</v>
      </c>
      <c r="H37" s="28">
        <v>0</v>
      </c>
      <c r="I37" s="14" t="s">
        <v>62</v>
      </c>
      <c r="J37" s="14">
        <v>0</v>
      </c>
      <c r="K37" s="14" t="s">
        <v>49</v>
      </c>
      <c r="L37" s="13">
        <f t="shared" si="1"/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f t="shared" si="2"/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13</v>
      </c>
      <c r="AD37" s="14" t="s">
        <v>49</v>
      </c>
      <c r="AE37" s="14">
        <v>0</v>
      </c>
      <c r="AF37" s="14">
        <v>0</v>
      </c>
      <c r="AG37" s="14" t="s">
        <v>49</v>
      </c>
      <c r="AH37" s="14" t="s">
        <v>49</v>
      </c>
      <c r="AI37" s="9" t="s">
        <v>49</v>
      </c>
    </row>
    <row r="38" spans="1:35" ht="13.5" customHeight="1" x14ac:dyDescent="0.15">
      <c r="A38" s="14" t="s">
        <v>98</v>
      </c>
      <c r="B38" s="14">
        <v>10033</v>
      </c>
      <c r="C38" s="14" t="s">
        <v>55</v>
      </c>
      <c r="D38" s="14">
        <v>1970</v>
      </c>
      <c r="E38" s="14" t="s">
        <v>56</v>
      </c>
      <c r="F38" s="28">
        <v>17.7</v>
      </c>
      <c r="G38" s="28">
        <v>17.7</v>
      </c>
      <c r="H38" s="28">
        <v>0</v>
      </c>
      <c r="I38" s="14" t="s">
        <v>62</v>
      </c>
      <c r="J38" s="14">
        <v>0</v>
      </c>
      <c r="K38" s="14" t="s">
        <v>49</v>
      </c>
      <c r="L38" s="13">
        <f t="shared" si="1"/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f t="shared" si="2"/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17.7</v>
      </c>
      <c r="AD38" s="14" t="s">
        <v>49</v>
      </c>
      <c r="AE38" s="14">
        <v>0</v>
      </c>
      <c r="AF38" s="14">
        <v>0</v>
      </c>
      <c r="AG38" s="14" t="s">
        <v>49</v>
      </c>
      <c r="AH38" s="14" t="s">
        <v>49</v>
      </c>
      <c r="AI38" s="9" t="s">
        <v>49</v>
      </c>
    </row>
    <row r="39" spans="1:35" ht="13.5" customHeight="1" x14ac:dyDescent="0.15">
      <c r="A39" s="14" t="s">
        <v>99</v>
      </c>
      <c r="B39" s="14">
        <v>10034</v>
      </c>
      <c r="C39" s="14" t="s">
        <v>55</v>
      </c>
      <c r="D39" s="14">
        <v>1949</v>
      </c>
      <c r="E39" s="14" t="s">
        <v>56</v>
      </c>
      <c r="F39" s="28">
        <v>282.5</v>
      </c>
      <c r="G39" s="28">
        <v>282.5</v>
      </c>
      <c r="H39" s="28">
        <v>0</v>
      </c>
      <c r="I39" s="14" t="s">
        <v>62</v>
      </c>
      <c r="J39" s="14">
        <v>0</v>
      </c>
      <c r="K39" s="14" t="s">
        <v>49</v>
      </c>
      <c r="L39" s="13">
        <f t="shared" si="1"/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f t="shared" si="2"/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282.5</v>
      </c>
      <c r="AD39" s="14" t="s">
        <v>49</v>
      </c>
      <c r="AE39" s="14">
        <v>0</v>
      </c>
      <c r="AF39" s="14">
        <v>0</v>
      </c>
      <c r="AG39" s="14" t="s">
        <v>49</v>
      </c>
      <c r="AH39" s="14" t="s">
        <v>49</v>
      </c>
      <c r="AI39" s="9" t="s">
        <v>49</v>
      </c>
    </row>
    <row r="40" spans="1:35" ht="13.5" customHeight="1" x14ac:dyDescent="0.15">
      <c r="A40" s="14" t="s">
        <v>100</v>
      </c>
      <c r="B40" s="14">
        <v>10035</v>
      </c>
      <c r="C40" s="14" t="s">
        <v>55</v>
      </c>
      <c r="D40" s="14">
        <v>1970</v>
      </c>
      <c r="E40" s="14" t="s">
        <v>56</v>
      </c>
      <c r="F40" s="28">
        <v>59.9</v>
      </c>
      <c r="G40" s="28">
        <v>59.9</v>
      </c>
      <c r="H40" s="28">
        <v>0</v>
      </c>
      <c r="I40" s="14" t="s">
        <v>62</v>
      </c>
      <c r="J40" s="14">
        <v>0</v>
      </c>
      <c r="K40" s="14" t="s">
        <v>49</v>
      </c>
      <c r="L40" s="13">
        <f t="shared" si="1"/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f t="shared" si="2"/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59.9</v>
      </c>
      <c r="AD40" s="14" t="s">
        <v>49</v>
      </c>
      <c r="AE40" s="14">
        <v>0</v>
      </c>
      <c r="AF40" s="14">
        <v>0</v>
      </c>
      <c r="AG40" s="14" t="s">
        <v>49</v>
      </c>
      <c r="AH40" s="14" t="s">
        <v>49</v>
      </c>
      <c r="AI40" s="9" t="s">
        <v>49</v>
      </c>
    </row>
    <row r="41" spans="1:35" ht="13.5" customHeight="1" x14ac:dyDescent="0.15">
      <c r="A41" s="14" t="s">
        <v>101</v>
      </c>
      <c r="B41" s="14">
        <v>10036</v>
      </c>
      <c r="C41" s="14" t="s">
        <v>55</v>
      </c>
      <c r="D41" s="14">
        <v>1949</v>
      </c>
      <c r="E41" s="14" t="s">
        <v>56</v>
      </c>
      <c r="F41" s="28">
        <v>127</v>
      </c>
      <c r="G41" s="28">
        <v>127</v>
      </c>
      <c r="H41" s="28">
        <v>0</v>
      </c>
      <c r="I41" s="14" t="s">
        <v>62</v>
      </c>
      <c r="J41" s="14">
        <v>0</v>
      </c>
      <c r="K41" s="14" t="s">
        <v>49</v>
      </c>
      <c r="L41" s="13">
        <f t="shared" si="1"/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f t="shared" si="2"/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127</v>
      </c>
      <c r="AD41" s="14" t="s">
        <v>49</v>
      </c>
      <c r="AE41" s="14">
        <v>0</v>
      </c>
      <c r="AF41" s="14">
        <v>0</v>
      </c>
      <c r="AG41" s="14" t="s">
        <v>49</v>
      </c>
      <c r="AH41" s="14" t="s">
        <v>49</v>
      </c>
      <c r="AI41" s="9" t="s">
        <v>49</v>
      </c>
    </row>
    <row r="42" spans="1:35" ht="13.5" customHeight="1" x14ac:dyDescent="0.15">
      <c r="A42" s="14" t="s">
        <v>101</v>
      </c>
      <c r="B42" s="14">
        <v>10037</v>
      </c>
      <c r="C42" s="14" t="s">
        <v>55</v>
      </c>
      <c r="D42" s="14">
        <v>1949</v>
      </c>
      <c r="E42" s="14" t="s">
        <v>56</v>
      </c>
      <c r="F42" s="28">
        <v>156.30000000000001</v>
      </c>
      <c r="G42" s="28">
        <v>156.30000000000001</v>
      </c>
      <c r="H42" s="28">
        <v>0</v>
      </c>
      <c r="I42" s="14" t="s">
        <v>62</v>
      </c>
      <c r="J42" s="14">
        <v>0</v>
      </c>
      <c r="K42" s="14" t="s">
        <v>49</v>
      </c>
      <c r="L42" s="13">
        <f t="shared" si="1"/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f t="shared" si="2"/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156.30000000000001</v>
      </c>
      <c r="AD42" s="14" t="s">
        <v>49</v>
      </c>
      <c r="AE42" s="14">
        <v>0</v>
      </c>
      <c r="AF42" s="14">
        <v>0</v>
      </c>
      <c r="AG42" s="14" t="s">
        <v>49</v>
      </c>
      <c r="AH42" s="14" t="s">
        <v>49</v>
      </c>
      <c r="AI42" s="9" t="s">
        <v>49</v>
      </c>
    </row>
    <row r="43" spans="1:35" ht="13.5" customHeight="1" x14ac:dyDescent="0.15">
      <c r="A43" s="14" t="s">
        <v>102</v>
      </c>
      <c r="B43" s="14">
        <v>10038</v>
      </c>
      <c r="C43" s="14" t="s">
        <v>55</v>
      </c>
      <c r="D43" s="14">
        <v>1949</v>
      </c>
      <c r="E43" s="14" t="s">
        <v>56</v>
      </c>
      <c r="F43" s="28">
        <v>282.5</v>
      </c>
      <c r="G43" s="28">
        <v>282.5</v>
      </c>
      <c r="H43" s="28">
        <v>0</v>
      </c>
      <c r="I43" s="14" t="s">
        <v>62</v>
      </c>
      <c r="J43" s="14">
        <v>0</v>
      </c>
      <c r="K43" s="14" t="s">
        <v>49</v>
      </c>
      <c r="L43" s="13">
        <f t="shared" si="1"/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f t="shared" si="2"/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282.5</v>
      </c>
      <c r="AD43" s="14" t="s">
        <v>49</v>
      </c>
      <c r="AE43" s="14">
        <v>0</v>
      </c>
      <c r="AF43" s="14">
        <v>0</v>
      </c>
      <c r="AG43" s="14" t="s">
        <v>49</v>
      </c>
      <c r="AH43" s="14" t="s">
        <v>49</v>
      </c>
      <c r="AI43" s="9" t="s">
        <v>49</v>
      </c>
    </row>
    <row r="44" spans="1:35" ht="13.5" customHeight="1" x14ac:dyDescent="0.15">
      <c r="A44" s="14" t="s">
        <v>103</v>
      </c>
      <c r="B44" s="14">
        <v>10039</v>
      </c>
      <c r="C44" s="14" t="s">
        <v>55</v>
      </c>
      <c r="D44" s="14">
        <v>1949</v>
      </c>
      <c r="E44" s="14" t="s">
        <v>56</v>
      </c>
      <c r="F44" s="28">
        <v>127.6</v>
      </c>
      <c r="G44" s="28">
        <v>127.6</v>
      </c>
      <c r="H44" s="28">
        <v>0</v>
      </c>
      <c r="I44" s="14" t="s">
        <v>62</v>
      </c>
      <c r="J44" s="14">
        <v>0</v>
      </c>
      <c r="K44" s="14" t="s">
        <v>49</v>
      </c>
      <c r="L44" s="13">
        <f t="shared" si="1"/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f t="shared" si="2"/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127.6</v>
      </c>
      <c r="AD44" s="14" t="s">
        <v>49</v>
      </c>
      <c r="AE44" s="14">
        <v>0</v>
      </c>
      <c r="AF44" s="14">
        <v>0</v>
      </c>
      <c r="AG44" s="14" t="s">
        <v>49</v>
      </c>
      <c r="AH44" s="14" t="s">
        <v>49</v>
      </c>
      <c r="AI44" s="9" t="s">
        <v>49</v>
      </c>
    </row>
    <row r="45" spans="1:35" ht="13.5" customHeight="1" x14ac:dyDescent="0.15">
      <c r="A45" s="14" t="s">
        <v>104</v>
      </c>
      <c r="B45" s="14">
        <v>10040</v>
      </c>
      <c r="C45" s="14" t="s">
        <v>55</v>
      </c>
      <c r="D45" s="14">
        <v>1949</v>
      </c>
      <c r="E45" s="14" t="s">
        <v>56</v>
      </c>
      <c r="F45" s="28">
        <v>11</v>
      </c>
      <c r="G45" s="28">
        <v>11</v>
      </c>
      <c r="H45" s="28">
        <v>0</v>
      </c>
      <c r="I45" s="14" t="s">
        <v>62</v>
      </c>
      <c r="J45" s="14">
        <v>0</v>
      </c>
      <c r="K45" s="14" t="s">
        <v>49</v>
      </c>
      <c r="L45" s="13">
        <f t="shared" si="1"/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f t="shared" si="2"/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11</v>
      </c>
      <c r="AD45" s="14" t="s">
        <v>49</v>
      </c>
      <c r="AE45" s="14">
        <v>0</v>
      </c>
      <c r="AF45" s="14">
        <v>0</v>
      </c>
      <c r="AG45" s="14" t="s">
        <v>49</v>
      </c>
      <c r="AH45" s="14" t="s">
        <v>49</v>
      </c>
      <c r="AI45" s="9" t="s">
        <v>49</v>
      </c>
    </row>
    <row r="46" spans="1:35" ht="13.5" customHeight="1" x14ac:dyDescent="0.15">
      <c r="A46" s="14" t="s">
        <v>105</v>
      </c>
      <c r="B46" s="14">
        <v>10041</v>
      </c>
      <c r="C46" s="14" t="s">
        <v>55</v>
      </c>
      <c r="D46" s="14">
        <v>1980</v>
      </c>
      <c r="E46" s="14" t="s">
        <v>56</v>
      </c>
      <c r="F46" s="28">
        <v>16.8</v>
      </c>
      <c r="G46" s="28">
        <v>16.8</v>
      </c>
      <c r="H46" s="28">
        <v>0</v>
      </c>
      <c r="I46" s="14" t="s">
        <v>62</v>
      </c>
      <c r="J46" s="14">
        <v>0</v>
      </c>
      <c r="K46" s="14" t="s">
        <v>49</v>
      </c>
      <c r="L46" s="13">
        <f t="shared" si="1"/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f t="shared" si="2"/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16.8</v>
      </c>
      <c r="AD46" s="14" t="s">
        <v>49</v>
      </c>
      <c r="AE46" s="14">
        <v>0</v>
      </c>
      <c r="AF46" s="14">
        <v>0</v>
      </c>
      <c r="AG46" s="14" t="s">
        <v>49</v>
      </c>
      <c r="AH46" s="14" t="s">
        <v>49</v>
      </c>
      <c r="AI46" s="9" t="s">
        <v>49</v>
      </c>
    </row>
    <row r="47" spans="1:35" ht="13.5" customHeight="1" x14ac:dyDescent="0.15">
      <c r="A47" s="14" t="s">
        <v>106</v>
      </c>
      <c r="B47" s="14">
        <v>10042</v>
      </c>
      <c r="C47" s="14" t="s">
        <v>55</v>
      </c>
      <c r="D47" s="14">
        <v>1949</v>
      </c>
      <c r="E47" s="14" t="s">
        <v>56</v>
      </c>
      <c r="F47" s="28">
        <v>39.700000000000003</v>
      </c>
      <c r="G47" s="28">
        <v>39.700000000000003</v>
      </c>
      <c r="H47" s="28">
        <v>0</v>
      </c>
      <c r="I47" s="14" t="s">
        <v>62</v>
      </c>
      <c r="J47" s="14">
        <v>0</v>
      </c>
      <c r="K47" s="14" t="s">
        <v>49</v>
      </c>
      <c r="L47" s="13">
        <f t="shared" si="1"/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f t="shared" si="2"/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39.700000000000003</v>
      </c>
      <c r="AD47" s="14" t="s">
        <v>49</v>
      </c>
      <c r="AE47" s="14">
        <v>0</v>
      </c>
      <c r="AF47" s="14">
        <v>0</v>
      </c>
      <c r="AG47" s="14" t="s">
        <v>49</v>
      </c>
      <c r="AH47" s="14" t="s">
        <v>49</v>
      </c>
      <c r="AI47" s="9" t="s">
        <v>49</v>
      </c>
    </row>
    <row r="48" spans="1:35" ht="13.5" customHeight="1" x14ac:dyDescent="0.15">
      <c r="A48" s="14" t="s">
        <v>107</v>
      </c>
      <c r="B48" s="14">
        <v>10043</v>
      </c>
      <c r="C48" s="14" t="s">
        <v>55</v>
      </c>
      <c r="D48" s="14">
        <v>1949</v>
      </c>
      <c r="E48" s="14" t="s">
        <v>56</v>
      </c>
      <c r="F48" s="28">
        <v>127.2</v>
      </c>
      <c r="G48" s="28">
        <v>127.2</v>
      </c>
      <c r="H48" s="28">
        <v>0</v>
      </c>
      <c r="I48" s="14" t="s">
        <v>62</v>
      </c>
      <c r="J48" s="14">
        <v>0</v>
      </c>
      <c r="K48" s="14" t="s">
        <v>49</v>
      </c>
      <c r="L48" s="13">
        <f t="shared" si="1"/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f t="shared" si="2"/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127.2</v>
      </c>
      <c r="AD48" s="14" t="s">
        <v>49</v>
      </c>
      <c r="AE48" s="14">
        <v>0</v>
      </c>
      <c r="AF48" s="14">
        <v>0</v>
      </c>
      <c r="AG48" s="14" t="s">
        <v>49</v>
      </c>
      <c r="AH48" s="14" t="s">
        <v>49</v>
      </c>
      <c r="AI48" s="9" t="s">
        <v>49</v>
      </c>
    </row>
    <row r="49" spans="1:35" ht="13.5" customHeight="1" x14ac:dyDescent="0.15">
      <c r="A49" s="14" t="s">
        <v>108</v>
      </c>
      <c r="B49" s="14">
        <v>10044</v>
      </c>
      <c r="C49" s="14" t="s">
        <v>55</v>
      </c>
      <c r="D49" s="14">
        <v>1949</v>
      </c>
      <c r="E49" s="14" t="s">
        <v>56</v>
      </c>
      <c r="F49" s="28">
        <v>39.700000000000003</v>
      </c>
      <c r="G49" s="28">
        <v>39.700000000000003</v>
      </c>
      <c r="H49" s="28">
        <v>0</v>
      </c>
      <c r="I49" s="14" t="s">
        <v>62</v>
      </c>
      <c r="J49" s="14">
        <v>0</v>
      </c>
      <c r="K49" s="14" t="s">
        <v>49</v>
      </c>
      <c r="L49" s="13">
        <f t="shared" si="1"/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f t="shared" si="2"/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39.700000000000003</v>
      </c>
      <c r="AD49" s="14" t="s">
        <v>49</v>
      </c>
      <c r="AE49" s="14">
        <v>0</v>
      </c>
      <c r="AF49" s="14">
        <v>0</v>
      </c>
      <c r="AG49" s="14" t="s">
        <v>49</v>
      </c>
      <c r="AH49" s="14" t="s">
        <v>49</v>
      </c>
      <c r="AI49" s="9" t="s">
        <v>49</v>
      </c>
    </row>
    <row r="50" spans="1:35" ht="13.5" customHeight="1" x14ac:dyDescent="0.15">
      <c r="A50" s="14" t="s">
        <v>109</v>
      </c>
      <c r="B50" s="14">
        <v>10045</v>
      </c>
      <c r="C50" s="14" t="s">
        <v>55</v>
      </c>
      <c r="D50" s="14">
        <v>1949</v>
      </c>
      <c r="E50" s="14" t="s">
        <v>56</v>
      </c>
      <c r="F50" s="28">
        <v>122.5</v>
      </c>
      <c r="G50" s="28">
        <v>122.5</v>
      </c>
      <c r="H50" s="28">
        <v>0</v>
      </c>
      <c r="I50" s="14" t="s">
        <v>62</v>
      </c>
      <c r="J50" s="14">
        <v>0</v>
      </c>
      <c r="K50" s="14" t="s">
        <v>49</v>
      </c>
      <c r="L50" s="13">
        <f t="shared" si="1"/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f t="shared" si="2"/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122.5</v>
      </c>
      <c r="AD50" s="14" t="s">
        <v>49</v>
      </c>
      <c r="AE50" s="14">
        <v>0</v>
      </c>
      <c r="AF50" s="14">
        <v>0</v>
      </c>
      <c r="AG50" s="14" t="s">
        <v>49</v>
      </c>
      <c r="AH50" s="14" t="s">
        <v>49</v>
      </c>
      <c r="AI50" s="9" t="s">
        <v>49</v>
      </c>
    </row>
    <row r="51" spans="1:35" ht="13.5" customHeight="1" x14ac:dyDescent="0.15">
      <c r="A51" s="14" t="s">
        <v>110</v>
      </c>
      <c r="B51" s="14">
        <v>10046</v>
      </c>
      <c r="C51" s="14" t="s">
        <v>55</v>
      </c>
      <c r="D51" s="14">
        <v>1949</v>
      </c>
      <c r="E51" s="14" t="s">
        <v>56</v>
      </c>
      <c r="F51" s="28">
        <v>45</v>
      </c>
      <c r="G51" s="28">
        <v>45</v>
      </c>
      <c r="H51" s="28">
        <v>0</v>
      </c>
      <c r="I51" s="14" t="s">
        <v>62</v>
      </c>
      <c r="J51" s="14">
        <v>0</v>
      </c>
      <c r="K51" s="14" t="s">
        <v>49</v>
      </c>
      <c r="L51" s="13">
        <f t="shared" si="1"/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f t="shared" si="2"/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45</v>
      </c>
      <c r="AD51" s="14" t="s">
        <v>49</v>
      </c>
      <c r="AE51" s="14">
        <v>0</v>
      </c>
      <c r="AF51" s="14">
        <v>0</v>
      </c>
      <c r="AG51" s="14" t="s">
        <v>49</v>
      </c>
      <c r="AH51" s="14" t="s">
        <v>49</v>
      </c>
      <c r="AI51" s="9" t="s">
        <v>49</v>
      </c>
    </row>
    <row r="52" spans="1:35" ht="13.5" customHeight="1" x14ac:dyDescent="0.15">
      <c r="A52" s="14" t="s">
        <v>111</v>
      </c>
      <c r="B52" s="14">
        <v>10047</v>
      </c>
      <c r="C52" s="14" t="s">
        <v>55</v>
      </c>
      <c r="D52" s="14">
        <v>1949</v>
      </c>
      <c r="E52" s="14" t="s">
        <v>56</v>
      </c>
      <c r="F52" s="28">
        <v>10.3</v>
      </c>
      <c r="G52" s="28">
        <v>10.3</v>
      </c>
      <c r="H52" s="28">
        <v>0</v>
      </c>
      <c r="I52" s="14" t="s">
        <v>62</v>
      </c>
      <c r="J52" s="14">
        <v>0</v>
      </c>
      <c r="K52" s="14" t="s">
        <v>49</v>
      </c>
      <c r="L52" s="13">
        <f t="shared" si="1"/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f t="shared" si="2"/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10.3</v>
      </c>
      <c r="AD52" s="14" t="s">
        <v>49</v>
      </c>
      <c r="AE52" s="14">
        <v>0</v>
      </c>
      <c r="AF52" s="14">
        <v>0</v>
      </c>
      <c r="AG52" s="14" t="s">
        <v>49</v>
      </c>
      <c r="AH52" s="14" t="s">
        <v>49</v>
      </c>
      <c r="AI52" s="9" t="s">
        <v>49</v>
      </c>
    </row>
    <row r="53" spans="1:35" ht="13.5" customHeight="1" x14ac:dyDescent="0.15">
      <c r="A53" s="14" t="s">
        <v>112</v>
      </c>
      <c r="B53" s="14">
        <v>10048</v>
      </c>
      <c r="C53" s="14" t="s">
        <v>55</v>
      </c>
      <c r="D53" s="14">
        <v>1949</v>
      </c>
      <c r="E53" s="14" t="s">
        <v>56</v>
      </c>
      <c r="F53" s="28">
        <v>123.2</v>
      </c>
      <c r="G53" s="28">
        <v>123.2</v>
      </c>
      <c r="H53" s="28">
        <v>0</v>
      </c>
      <c r="I53" s="14" t="s">
        <v>62</v>
      </c>
      <c r="J53" s="14">
        <v>0</v>
      </c>
      <c r="K53" s="14" t="s">
        <v>49</v>
      </c>
      <c r="L53" s="13">
        <f t="shared" si="1"/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f t="shared" si="2"/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123.2</v>
      </c>
      <c r="AD53" s="14" t="s">
        <v>49</v>
      </c>
      <c r="AE53" s="14">
        <v>0</v>
      </c>
      <c r="AF53" s="14">
        <v>0</v>
      </c>
      <c r="AG53" s="14" t="s">
        <v>49</v>
      </c>
      <c r="AH53" s="14" t="s">
        <v>49</v>
      </c>
      <c r="AI53" s="9" t="s">
        <v>49</v>
      </c>
    </row>
    <row r="54" spans="1:35" ht="13.5" customHeight="1" x14ac:dyDescent="0.15">
      <c r="A54" s="14" t="s">
        <v>113</v>
      </c>
      <c r="B54" s="14">
        <v>10049</v>
      </c>
      <c r="C54" s="14" t="s">
        <v>55</v>
      </c>
      <c r="D54" s="14">
        <v>1949</v>
      </c>
      <c r="E54" s="14" t="s">
        <v>56</v>
      </c>
      <c r="F54" s="28">
        <v>21.9</v>
      </c>
      <c r="G54" s="28">
        <v>21.9</v>
      </c>
      <c r="H54" s="28">
        <v>0</v>
      </c>
      <c r="I54" s="14" t="s">
        <v>62</v>
      </c>
      <c r="J54" s="14">
        <v>0</v>
      </c>
      <c r="K54" s="14" t="s">
        <v>49</v>
      </c>
      <c r="L54" s="13">
        <f t="shared" si="1"/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f t="shared" si="2"/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21.9</v>
      </c>
      <c r="AD54" s="14" t="s">
        <v>49</v>
      </c>
      <c r="AE54" s="14">
        <v>0</v>
      </c>
      <c r="AF54" s="14">
        <v>0</v>
      </c>
      <c r="AG54" s="14" t="s">
        <v>49</v>
      </c>
      <c r="AH54" s="14" t="s">
        <v>49</v>
      </c>
      <c r="AI54" s="9" t="s">
        <v>49</v>
      </c>
    </row>
    <row r="55" spans="1:35" ht="13.5" customHeight="1" x14ac:dyDescent="0.15">
      <c r="A55" s="14" t="s">
        <v>114</v>
      </c>
      <c r="B55" s="14">
        <v>10050</v>
      </c>
      <c r="C55" s="14" t="s">
        <v>55</v>
      </c>
      <c r="D55" s="14">
        <v>1949</v>
      </c>
      <c r="E55" s="14" t="s">
        <v>56</v>
      </c>
      <c r="F55" s="28">
        <v>45</v>
      </c>
      <c r="G55" s="28">
        <v>45</v>
      </c>
      <c r="H55" s="28">
        <v>0</v>
      </c>
      <c r="I55" s="14" t="s">
        <v>62</v>
      </c>
      <c r="J55" s="14">
        <v>0</v>
      </c>
      <c r="K55" s="14" t="s">
        <v>49</v>
      </c>
      <c r="L55" s="13">
        <f t="shared" si="1"/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f t="shared" si="2"/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45</v>
      </c>
      <c r="AD55" s="14" t="s">
        <v>49</v>
      </c>
      <c r="AE55" s="14">
        <v>0</v>
      </c>
      <c r="AF55" s="14">
        <v>0</v>
      </c>
      <c r="AG55" s="14" t="s">
        <v>49</v>
      </c>
      <c r="AH55" s="14" t="s">
        <v>49</v>
      </c>
      <c r="AI55" s="9" t="s">
        <v>49</v>
      </c>
    </row>
    <row r="56" spans="1:35" ht="13.5" customHeight="1" x14ac:dyDescent="0.15">
      <c r="A56" s="14" t="s">
        <v>115</v>
      </c>
      <c r="B56" s="14">
        <v>10051</v>
      </c>
      <c r="C56" s="14" t="s">
        <v>55</v>
      </c>
      <c r="D56" s="14">
        <v>1949</v>
      </c>
      <c r="E56" s="14" t="s">
        <v>56</v>
      </c>
      <c r="F56" s="28">
        <v>123.2</v>
      </c>
      <c r="G56" s="28">
        <v>123.2</v>
      </c>
      <c r="H56" s="28">
        <v>0</v>
      </c>
      <c r="I56" s="14" t="s">
        <v>62</v>
      </c>
      <c r="J56" s="14">
        <v>0</v>
      </c>
      <c r="K56" s="14" t="s">
        <v>49</v>
      </c>
      <c r="L56" s="13">
        <f t="shared" si="1"/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f t="shared" si="2"/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123.2</v>
      </c>
      <c r="AD56" s="14" t="s">
        <v>49</v>
      </c>
      <c r="AE56" s="14">
        <v>0</v>
      </c>
      <c r="AF56" s="14">
        <v>0</v>
      </c>
      <c r="AG56" s="14" t="s">
        <v>49</v>
      </c>
      <c r="AH56" s="14" t="s">
        <v>49</v>
      </c>
      <c r="AI56" s="9" t="s">
        <v>49</v>
      </c>
    </row>
    <row r="57" spans="1:35" ht="13.5" customHeight="1" x14ac:dyDescent="0.15">
      <c r="A57" s="14" t="s">
        <v>116</v>
      </c>
      <c r="B57" s="14">
        <v>10052</v>
      </c>
      <c r="C57" s="14" t="s">
        <v>55</v>
      </c>
      <c r="D57" s="14">
        <v>1949</v>
      </c>
      <c r="E57" s="14" t="s">
        <v>56</v>
      </c>
      <c r="F57" s="28">
        <v>38.4</v>
      </c>
      <c r="G57" s="28">
        <v>38.4</v>
      </c>
      <c r="H57" s="28">
        <v>0</v>
      </c>
      <c r="I57" s="14" t="s">
        <v>62</v>
      </c>
      <c r="J57" s="14">
        <v>0</v>
      </c>
      <c r="K57" s="14" t="s">
        <v>49</v>
      </c>
      <c r="L57" s="13">
        <f t="shared" si="1"/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f t="shared" si="2"/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38.4</v>
      </c>
      <c r="AD57" s="14" t="s">
        <v>49</v>
      </c>
      <c r="AE57" s="14">
        <v>0</v>
      </c>
      <c r="AF57" s="14">
        <v>0</v>
      </c>
      <c r="AG57" s="14" t="s">
        <v>49</v>
      </c>
      <c r="AH57" s="14" t="s">
        <v>49</v>
      </c>
      <c r="AI57" s="9" t="s">
        <v>49</v>
      </c>
    </row>
    <row r="58" spans="1:35" ht="13.5" customHeight="1" x14ac:dyDescent="0.15">
      <c r="A58" s="14" t="s">
        <v>117</v>
      </c>
      <c r="B58" s="14">
        <v>10053</v>
      </c>
      <c r="C58" s="14" t="s">
        <v>55</v>
      </c>
      <c r="D58" s="14">
        <v>1949</v>
      </c>
      <c r="E58" s="14" t="s">
        <v>56</v>
      </c>
      <c r="F58" s="28">
        <v>38.4</v>
      </c>
      <c r="G58" s="28">
        <v>38.4</v>
      </c>
      <c r="H58" s="28">
        <v>0</v>
      </c>
      <c r="I58" s="14" t="s">
        <v>62</v>
      </c>
      <c r="J58" s="14">
        <v>0</v>
      </c>
      <c r="K58" s="14" t="s">
        <v>49</v>
      </c>
      <c r="L58" s="13">
        <f t="shared" si="1"/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f t="shared" si="2"/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38.4</v>
      </c>
      <c r="AD58" s="14" t="s">
        <v>49</v>
      </c>
      <c r="AE58" s="14">
        <v>0</v>
      </c>
      <c r="AF58" s="14">
        <v>0</v>
      </c>
      <c r="AG58" s="14" t="s">
        <v>49</v>
      </c>
      <c r="AH58" s="14" t="s">
        <v>49</v>
      </c>
      <c r="AI58" s="9" t="s">
        <v>49</v>
      </c>
    </row>
    <row r="59" spans="1:35" ht="13.5" customHeight="1" x14ac:dyDescent="0.15">
      <c r="A59" s="14" t="s">
        <v>118</v>
      </c>
      <c r="B59" s="14">
        <v>10054</v>
      </c>
      <c r="C59" s="14" t="s">
        <v>55</v>
      </c>
      <c r="D59" s="14">
        <v>1949</v>
      </c>
      <c r="E59" s="14" t="s">
        <v>56</v>
      </c>
      <c r="F59" s="28">
        <v>123.2</v>
      </c>
      <c r="G59" s="28">
        <v>123.2</v>
      </c>
      <c r="H59" s="28">
        <v>0</v>
      </c>
      <c r="I59" s="14" t="s">
        <v>62</v>
      </c>
      <c r="J59" s="14">
        <v>0</v>
      </c>
      <c r="K59" s="14" t="s">
        <v>49</v>
      </c>
      <c r="L59" s="13">
        <f t="shared" si="1"/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f t="shared" si="2"/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123.2</v>
      </c>
      <c r="AD59" s="14" t="s">
        <v>49</v>
      </c>
      <c r="AE59" s="14">
        <v>0</v>
      </c>
      <c r="AF59" s="14">
        <v>0</v>
      </c>
      <c r="AG59" s="14" t="s">
        <v>49</v>
      </c>
      <c r="AH59" s="14" t="s">
        <v>49</v>
      </c>
      <c r="AI59" s="9" t="s">
        <v>49</v>
      </c>
    </row>
    <row r="60" spans="1:35" ht="13.5" customHeight="1" x14ac:dyDescent="0.15">
      <c r="A60" s="14" t="s">
        <v>119</v>
      </c>
      <c r="B60" s="14">
        <v>10055</v>
      </c>
      <c r="C60" s="14" t="s">
        <v>55</v>
      </c>
      <c r="D60" s="14">
        <v>1949</v>
      </c>
      <c r="E60" s="14" t="s">
        <v>56</v>
      </c>
      <c r="F60" s="28">
        <v>38.1</v>
      </c>
      <c r="G60" s="28">
        <v>38.1</v>
      </c>
      <c r="H60" s="28">
        <v>0</v>
      </c>
      <c r="I60" s="14" t="s">
        <v>62</v>
      </c>
      <c r="J60" s="14">
        <v>0</v>
      </c>
      <c r="K60" s="14" t="s">
        <v>49</v>
      </c>
      <c r="L60" s="13">
        <f t="shared" si="1"/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f t="shared" si="2"/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38.1</v>
      </c>
      <c r="AD60" s="14" t="s">
        <v>49</v>
      </c>
      <c r="AE60" s="14">
        <v>0</v>
      </c>
      <c r="AF60" s="14">
        <v>0</v>
      </c>
      <c r="AG60" s="14" t="s">
        <v>49</v>
      </c>
      <c r="AH60" s="14" t="s">
        <v>49</v>
      </c>
      <c r="AI60" s="9" t="s">
        <v>49</v>
      </c>
    </row>
    <row r="61" spans="1:35" ht="13.5" customHeight="1" x14ac:dyDescent="0.15">
      <c r="A61" s="14" t="s">
        <v>120</v>
      </c>
      <c r="B61" s="14">
        <v>10056</v>
      </c>
      <c r="C61" s="14" t="s">
        <v>55</v>
      </c>
      <c r="D61" s="14">
        <v>1970</v>
      </c>
      <c r="E61" s="14" t="s">
        <v>56</v>
      </c>
      <c r="F61" s="28">
        <v>52.5</v>
      </c>
      <c r="G61" s="28">
        <v>52.5</v>
      </c>
      <c r="H61" s="28">
        <v>0</v>
      </c>
      <c r="I61" s="14" t="s">
        <v>62</v>
      </c>
      <c r="J61" s="14">
        <v>0</v>
      </c>
      <c r="K61" s="14" t="s">
        <v>49</v>
      </c>
      <c r="L61" s="13">
        <f t="shared" si="1"/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f t="shared" si="2"/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52.5</v>
      </c>
      <c r="AD61" s="14" t="s">
        <v>49</v>
      </c>
      <c r="AE61" s="14">
        <v>0</v>
      </c>
      <c r="AF61" s="14">
        <v>0</v>
      </c>
      <c r="AG61" s="14" t="s">
        <v>49</v>
      </c>
      <c r="AH61" s="14" t="s">
        <v>49</v>
      </c>
      <c r="AI61" s="9" t="s">
        <v>49</v>
      </c>
    </row>
    <row r="62" spans="1:35" ht="13.5" customHeight="1" x14ac:dyDescent="0.15">
      <c r="A62" s="14" t="s">
        <v>121</v>
      </c>
      <c r="B62" s="14">
        <v>10057</v>
      </c>
      <c r="C62" s="14" t="s">
        <v>55</v>
      </c>
      <c r="D62" s="14">
        <v>1970</v>
      </c>
      <c r="E62" s="14" t="s">
        <v>56</v>
      </c>
      <c r="F62" s="28">
        <v>39.6</v>
      </c>
      <c r="G62" s="28">
        <v>39.6</v>
      </c>
      <c r="H62" s="28">
        <v>0</v>
      </c>
      <c r="I62" s="14" t="s">
        <v>62</v>
      </c>
      <c r="J62" s="14">
        <v>0</v>
      </c>
      <c r="K62" s="14" t="s">
        <v>49</v>
      </c>
      <c r="L62" s="13">
        <f t="shared" si="1"/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f t="shared" si="2"/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39.6</v>
      </c>
      <c r="AD62" s="14" t="s">
        <v>49</v>
      </c>
      <c r="AE62" s="14">
        <v>0</v>
      </c>
      <c r="AF62" s="14">
        <v>0</v>
      </c>
      <c r="AG62" s="14" t="s">
        <v>49</v>
      </c>
      <c r="AH62" s="14" t="s">
        <v>49</v>
      </c>
      <c r="AI62" s="9" t="s">
        <v>49</v>
      </c>
    </row>
    <row r="63" spans="1:35" ht="13.5" customHeight="1" x14ac:dyDescent="0.15">
      <c r="A63" s="14" t="s">
        <v>122</v>
      </c>
      <c r="B63" s="14">
        <v>10058</v>
      </c>
      <c r="C63" s="14" t="s">
        <v>55</v>
      </c>
      <c r="D63" s="14">
        <v>1970</v>
      </c>
      <c r="E63" s="14" t="s">
        <v>56</v>
      </c>
      <c r="F63" s="28">
        <v>4.5999999999999996</v>
      </c>
      <c r="G63" s="28">
        <v>4.5999999999999996</v>
      </c>
      <c r="H63" s="28">
        <v>0</v>
      </c>
      <c r="I63" s="14" t="s">
        <v>62</v>
      </c>
      <c r="J63" s="14">
        <v>0</v>
      </c>
      <c r="K63" s="14" t="s">
        <v>49</v>
      </c>
      <c r="L63" s="13">
        <f t="shared" si="1"/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f t="shared" si="2"/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4.5999999999999996</v>
      </c>
      <c r="AD63" s="14" t="s">
        <v>49</v>
      </c>
      <c r="AE63" s="14">
        <v>0</v>
      </c>
      <c r="AF63" s="14">
        <v>0</v>
      </c>
      <c r="AG63" s="14" t="s">
        <v>49</v>
      </c>
      <c r="AH63" s="14" t="s">
        <v>49</v>
      </c>
      <c r="AI63" s="9" t="s">
        <v>49</v>
      </c>
    </row>
    <row r="64" spans="1:35" ht="13.5" customHeight="1" x14ac:dyDescent="0.15">
      <c r="A64" s="14" t="s">
        <v>123</v>
      </c>
      <c r="B64" s="14">
        <v>10059</v>
      </c>
      <c r="C64" s="14" t="s">
        <v>55</v>
      </c>
      <c r="D64" s="14">
        <v>1970</v>
      </c>
      <c r="E64" s="14" t="s">
        <v>56</v>
      </c>
      <c r="F64" s="28">
        <v>6.3</v>
      </c>
      <c r="G64" s="28">
        <v>6.3</v>
      </c>
      <c r="H64" s="28">
        <v>0</v>
      </c>
      <c r="I64" s="14" t="s">
        <v>62</v>
      </c>
      <c r="J64" s="14">
        <v>0</v>
      </c>
      <c r="K64" s="14" t="s">
        <v>49</v>
      </c>
      <c r="L64" s="13">
        <f t="shared" si="1"/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f t="shared" si="2"/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6.3</v>
      </c>
      <c r="AD64" s="14" t="s">
        <v>49</v>
      </c>
      <c r="AE64" s="14">
        <v>0</v>
      </c>
      <c r="AF64" s="14">
        <v>0</v>
      </c>
      <c r="AG64" s="14" t="s">
        <v>49</v>
      </c>
      <c r="AH64" s="14" t="s">
        <v>49</v>
      </c>
      <c r="AI64" s="9" t="s">
        <v>49</v>
      </c>
    </row>
    <row r="65" spans="1:35" ht="13.5" customHeight="1" x14ac:dyDescent="0.15">
      <c r="A65" s="14" t="s">
        <v>124</v>
      </c>
      <c r="B65" s="14">
        <v>10060</v>
      </c>
      <c r="C65" s="14" t="s">
        <v>55</v>
      </c>
      <c r="D65" s="14">
        <v>1949</v>
      </c>
      <c r="E65" s="14" t="s">
        <v>56</v>
      </c>
      <c r="F65" s="28">
        <v>38.1</v>
      </c>
      <c r="G65" s="28">
        <v>38.1</v>
      </c>
      <c r="H65" s="28">
        <v>0</v>
      </c>
      <c r="I65" s="14" t="s">
        <v>62</v>
      </c>
      <c r="J65" s="14">
        <v>0</v>
      </c>
      <c r="K65" s="14" t="s">
        <v>49</v>
      </c>
      <c r="L65" s="13">
        <f t="shared" si="1"/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f t="shared" si="2"/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38.1</v>
      </c>
      <c r="AD65" s="14" t="s">
        <v>49</v>
      </c>
      <c r="AE65" s="14">
        <v>0</v>
      </c>
      <c r="AF65" s="14">
        <v>0</v>
      </c>
      <c r="AG65" s="14" t="s">
        <v>49</v>
      </c>
      <c r="AH65" s="14" t="s">
        <v>49</v>
      </c>
      <c r="AI65" s="9" t="s">
        <v>49</v>
      </c>
    </row>
    <row r="66" spans="1:35" ht="13.5" customHeight="1" x14ac:dyDescent="0.15">
      <c r="A66" s="14" t="s">
        <v>125</v>
      </c>
      <c r="B66" s="14">
        <v>10061</v>
      </c>
      <c r="C66" s="14" t="s">
        <v>55</v>
      </c>
      <c r="D66" s="14">
        <v>1949</v>
      </c>
      <c r="E66" s="14" t="s">
        <v>56</v>
      </c>
      <c r="F66" s="28">
        <v>123.2</v>
      </c>
      <c r="G66" s="28">
        <v>123.2</v>
      </c>
      <c r="H66" s="28">
        <v>0</v>
      </c>
      <c r="I66" s="14" t="s">
        <v>62</v>
      </c>
      <c r="J66" s="14">
        <v>0</v>
      </c>
      <c r="K66" s="14" t="s">
        <v>49</v>
      </c>
      <c r="L66" s="13">
        <f t="shared" si="1"/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f t="shared" si="2"/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123.2</v>
      </c>
      <c r="AD66" s="14" t="s">
        <v>49</v>
      </c>
      <c r="AE66" s="14">
        <v>0</v>
      </c>
      <c r="AF66" s="14">
        <v>0</v>
      </c>
      <c r="AG66" s="14" t="s">
        <v>49</v>
      </c>
      <c r="AH66" s="14" t="s">
        <v>49</v>
      </c>
      <c r="AI66" s="9" t="s">
        <v>49</v>
      </c>
    </row>
    <row r="67" spans="1:35" ht="13.5" customHeight="1" x14ac:dyDescent="0.15">
      <c r="A67" s="14" t="s">
        <v>126</v>
      </c>
      <c r="B67" s="14">
        <v>10062</v>
      </c>
      <c r="C67" s="14" t="s">
        <v>60</v>
      </c>
      <c r="D67" s="14">
        <v>1960</v>
      </c>
      <c r="E67" s="14" t="s">
        <v>84</v>
      </c>
      <c r="F67" s="28">
        <v>12.2</v>
      </c>
      <c r="G67" s="28">
        <v>12.2</v>
      </c>
      <c r="H67" s="28">
        <v>0</v>
      </c>
      <c r="I67" s="14" t="s">
        <v>62</v>
      </c>
      <c r="J67" s="14">
        <v>0</v>
      </c>
      <c r="K67" s="14" t="s">
        <v>49</v>
      </c>
      <c r="L67" s="13">
        <f t="shared" si="1"/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f t="shared" si="2"/>
        <v>12.2</v>
      </c>
      <c r="W67" s="13">
        <v>0</v>
      </c>
      <c r="X67" s="13">
        <v>0</v>
      </c>
      <c r="Y67" s="13">
        <v>0</v>
      </c>
      <c r="Z67" s="13">
        <v>0</v>
      </c>
      <c r="AA67" s="13">
        <v>12.2</v>
      </c>
      <c r="AB67" s="13">
        <v>0</v>
      </c>
      <c r="AC67" s="13">
        <v>0</v>
      </c>
      <c r="AD67" s="14" t="s">
        <v>49</v>
      </c>
      <c r="AE67" s="14">
        <v>0</v>
      </c>
      <c r="AF67" s="14">
        <v>0</v>
      </c>
      <c r="AG67" s="14" t="s">
        <v>49</v>
      </c>
      <c r="AH67" s="14" t="s">
        <v>49</v>
      </c>
      <c r="AI67" s="9" t="s">
        <v>49</v>
      </c>
    </row>
    <row r="68" spans="1:35" ht="13.5" customHeight="1" x14ac:dyDescent="0.15">
      <c r="A68" s="14" t="s">
        <v>127</v>
      </c>
      <c r="B68" s="14">
        <v>10063</v>
      </c>
      <c r="C68" s="14" t="s">
        <v>60</v>
      </c>
      <c r="D68" s="14">
        <v>1970</v>
      </c>
      <c r="E68" s="14" t="s">
        <v>84</v>
      </c>
      <c r="F68" s="28">
        <v>7.6</v>
      </c>
      <c r="G68" s="28">
        <v>7.6</v>
      </c>
      <c r="H68" s="28">
        <v>0</v>
      </c>
      <c r="I68" s="14" t="s">
        <v>62</v>
      </c>
      <c r="J68" s="14">
        <v>0</v>
      </c>
      <c r="K68" s="14" t="s">
        <v>49</v>
      </c>
      <c r="L68" s="13">
        <f t="shared" si="1"/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f t="shared" si="2"/>
        <v>7.6</v>
      </c>
      <c r="W68" s="13">
        <v>0</v>
      </c>
      <c r="X68" s="13">
        <v>0</v>
      </c>
      <c r="Y68" s="13">
        <v>0</v>
      </c>
      <c r="Z68" s="13">
        <v>0</v>
      </c>
      <c r="AA68" s="13">
        <v>7.6</v>
      </c>
      <c r="AB68" s="13">
        <v>0</v>
      </c>
      <c r="AC68" s="13">
        <v>0</v>
      </c>
      <c r="AD68" s="14" t="s">
        <v>49</v>
      </c>
      <c r="AE68" s="14">
        <v>0</v>
      </c>
      <c r="AF68" s="14">
        <v>0</v>
      </c>
      <c r="AG68" s="14" t="s">
        <v>49</v>
      </c>
      <c r="AH68" s="14" t="s">
        <v>49</v>
      </c>
      <c r="AI68" s="9" t="s">
        <v>49</v>
      </c>
    </row>
    <row r="69" spans="1:35" ht="13.5" customHeight="1" x14ac:dyDescent="0.15">
      <c r="A69" s="14" t="s">
        <v>128</v>
      </c>
      <c r="B69" s="14">
        <v>10064</v>
      </c>
      <c r="C69" s="14" t="s">
        <v>60</v>
      </c>
      <c r="D69" s="14">
        <v>1987</v>
      </c>
      <c r="E69" s="14" t="s">
        <v>129</v>
      </c>
      <c r="F69" s="28">
        <v>10631.3</v>
      </c>
      <c r="G69" s="28">
        <v>9934.2999999999993</v>
      </c>
      <c r="H69" s="28">
        <v>697</v>
      </c>
      <c r="I69" s="14" t="s">
        <v>130</v>
      </c>
      <c r="J69" s="14">
        <v>1</v>
      </c>
      <c r="K69" s="14" t="s">
        <v>49</v>
      </c>
      <c r="L69" s="13">
        <f t="shared" si="1"/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f t="shared" si="2"/>
        <v>10631.3</v>
      </c>
      <c r="W69" s="13">
        <v>9668.2999999999993</v>
      </c>
      <c r="X69" s="13">
        <v>266</v>
      </c>
      <c r="Y69" s="13">
        <v>0</v>
      </c>
      <c r="Z69" s="13">
        <v>0</v>
      </c>
      <c r="AA69" s="13">
        <v>697</v>
      </c>
      <c r="AB69" s="13">
        <v>0</v>
      </c>
      <c r="AC69" s="13">
        <v>0</v>
      </c>
      <c r="AD69" s="14" t="s">
        <v>49</v>
      </c>
      <c r="AE69" s="14">
        <v>0</v>
      </c>
      <c r="AF69" s="14">
        <v>0</v>
      </c>
      <c r="AG69" s="14" t="s">
        <v>49</v>
      </c>
      <c r="AH69" s="14" t="s">
        <v>49</v>
      </c>
      <c r="AI69" s="9" t="s">
        <v>49</v>
      </c>
    </row>
    <row r="70" spans="1:35" ht="13.5" customHeight="1" x14ac:dyDescent="0.15">
      <c r="A70" s="14" t="s">
        <v>131</v>
      </c>
      <c r="B70" s="14">
        <v>10069</v>
      </c>
      <c r="C70" s="14" t="s">
        <v>60</v>
      </c>
      <c r="D70" s="14">
        <v>1982</v>
      </c>
      <c r="E70" s="14" t="s">
        <v>89</v>
      </c>
      <c r="F70" s="28">
        <v>6127.8</v>
      </c>
      <c r="G70" s="28">
        <v>6127.8</v>
      </c>
      <c r="H70" s="28">
        <v>0</v>
      </c>
      <c r="I70" s="14" t="s">
        <v>132</v>
      </c>
      <c r="J70" s="14">
        <v>0</v>
      </c>
      <c r="K70" s="14" t="s">
        <v>49</v>
      </c>
      <c r="L70" s="13">
        <f t="shared" si="1"/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f t="shared" si="2"/>
        <v>6127.8</v>
      </c>
      <c r="W70" s="13">
        <v>6127.8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4" t="s">
        <v>49</v>
      </c>
      <c r="AE70" s="14">
        <v>0</v>
      </c>
      <c r="AF70" s="14">
        <v>0</v>
      </c>
      <c r="AG70" s="14" t="s">
        <v>49</v>
      </c>
      <c r="AH70" s="14" t="s">
        <v>49</v>
      </c>
      <c r="AI70" s="9" t="s">
        <v>49</v>
      </c>
    </row>
    <row r="71" spans="1:35" ht="13.5" customHeight="1" x14ac:dyDescent="0.15">
      <c r="A71" s="14" t="s">
        <v>133</v>
      </c>
      <c r="B71" s="14">
        <v>10070</v>
      </c>
      <c r="C71" s="14" t="s">
        <v>60</v>
      </c>
      <c r="D71" s="14">
        <v>1982</v>
      </c>
      <c r="E71" s="14" t="s">
        <v>89</v>
      </c>
      <c r="F71" s="28">
        <v>5240.3999999999996</v>
      </c>
      <c r="G71" s="28">
        <v>5240.3999999999996</v>
      </c>
      <c r="H71" s="28">
        <v>0</v>
      </c>
      <c r="I71" s="14" t="s">
        <v>132</v>
      </c>
      <c r="J71" s="14">
        <v>0</v>
      </c>
      <c r="K71" s="14" t="s">
        <v>49</v>
      </c>
      <c r="L71" s="13">
        <f t="shared" si="1"/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f t="shared" si="2"/>
        <v>5240.3999999999996</v>
      </c>
      <c r="W71" s="13">
        <v>5240.3999999999996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4" t="s">
        <v>49</v>
      </c>
      <c r="AE71" s="14">
        <v>0</v>
      </c>
      <c r="AF71" s="14">
        <v>0</v>
      </c>
      <c r="AG71" s="14" t="s">
        <v>49</v>
      </c>
      <c r="AH71" s="14" t="s">
        <v>49</v>
      </c>
      <c r="AI71" s="9" t="s">
        <v>49</v>
      </c>
    </row>
    <row r="72" spans="1:35" ht="13.5" customHeight="1" x14ac:dyDescent="0.15">
      <c r="A72" s="14" t="s">
        <v>134</v>
      </c>
      <c r="B72" s="14">
        <v>10071</v>
      </c>
      <c r="C72" s="14" t="s">
        <v>60</v>
      </c>
      <c r="D72" s="14">
        <v>2009</v>
      </c>
      <c r="E72" s="14" t="s">
        <v>71</v>
      </c>
      <c r="F72" s="28">
        <v>17632.189999999999</v>
      </c>
      <c r="G72" s="28">
        <v>15922.19</v>
      </c>
      <c r="H72" s="28">
        <v>1710</v>
      </c>
      <c r="I72" s="14">
        <v>10</v>
      </c>
      <c r="J72" s="14">
        <v>2</v>
      </c>
      <c r="K72" s="14" t="s">
        <v>49</v>
      </c>
      <c r="L72" s="13">
        <f t="shared" ref="L72:L135" si="3">M72+N72+O72+P72+Q72+R72</f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2320.39</v>
      </c>
      <c r="T72" s="13">
        <v>2320.39</v>
      </c>
      <c r="U72" s="13">
        <v>0</v>
      </c>
      <c r="V72" s="13">
        <f t="shared" ref="V72:V135" si="4">W72+X72+Y72+Z72+AA72</f>
        <v>14203.8</v>
      </c>
      <c r="W72" s="13">
        <v>11369.97</v>
      </c>
      <c r="X72" s="13">
        <v>0</v>
      </c>
      <c r="Y72" s="13">
        <v>0</v>
      </c>
      <c r="Z72" s="13">
        <v>0</v>
      </c>
      <c r="AA72" s="13">
        <v>2833.83</v>
      </c>
      <c r="AB72" s="13">
        <v>0</v>
      </c>
      <c r="AC72" s="13">
        <v>1108</v>
      </c>
      <c r="AD72" s="14" t="s">
        <v>49</v>
      </c>
      <c r="AE72" s="14">
        <v>0</v>
      </c>
      <c r="AF72" s="14">
        <v>0</v>
      </c>
      <c r="AG72" s="14" t="s">
        <v>49</v>
      </c>
      <c r="AH72" s="14" t="s">
        <v>49</v>
      </c>
      <c r="AI72" s="9" t="s">
        <v>49</v>
      </c>
    </row>
    <row r="73" spans="1:35" ht="13.5" customHeight="1" x14ac:dyDescent="0.15">
      <c r="A73" s="14" t="s">
        <v>135</v>
      </c>
      <c r="B73" s="14">
        <v>10072</v>
      </c>
      <c r="C73" s="14" t="s">
        <v>60</v>
      </c>
      <c r="D73" s="14">
        <v>1985</v>
      </c>
      <c r="E73" s="14" t="s">
        <v>71</v>
      </c>
      <c r="F73" s="28">
        <v>139.5</v>
      </c>
      <c r="G73" s="28">
        <v>139.5</v>
      </c>
      <c r="H73" s="28">
        <v>0</v>
      </c>
      <c r="I73" s="14">
        <v>1</v>
      </c>
      <c r="J73" s="14">
        <v>0</v>
      </c>
      <c r="K73" s="14" t="s">
        <v>49</v>
      </c>
      <c r="L73" s="13">
        <f t="shared" si="3"/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f t="shared" si="4"/>
        <v>139.5</v>
      </c>
      <c r="W73" s="13">
        <v>0</v>
      </c>
      <c r="X73" s="13">
        <v>0</v>
      </c>
      <c r="Y73" s="13">
        <v>0</v>
      </c>
      <c r="Z73" s="13">
        <v>0</v>
      </c>
      <c r="AA73" s="13">
        <v>139.5</v>
      </c>
      <c r="AB73" s="13">
        <v>0</v>
      </c>
      <c r="AC73" s="13">
        <v>0</v>
      </c>
      <c r="AD73" s="14" t="s">
        <v>49</v>
      </c>
      <c r="AE73" s="14">
        <v>0</v>
      </c>
      <c r="AF73" s="14">
        <v>0</v>
      </c>
      <c r="AG73" s="14" t="s">
        <v>49</v>
      </c>
      <c r="AH73" s="14" t="s">
        <v>49</v>
      </c>
      <c r="AI73" s="9" t="s">
        <v>49</v>
      </c>
    </row>
    <row r="74" spans="1:35" ht="13.5" customHeight="1" x14ac:dyDescent="0.15">
      <c r="A74" s="14" t="s">
        <v>136</v>
      </c>
      <c r="B74" s="14">
        <v>10073</v>
      </c>
      <c r="C74" s="14" t="s">
        <v>60</v>
      </c>
      <c r="D74" s="14">
        <v>1980</v>
      </c>
      <c r="E74" s="14" t="s">
        <v>66</v>
      </c>
      <c r="F74" s="28">
        <v>92.3</v>
      </c>
      <c r="G74" s="28">
        <v>92.3</v>
      </c>
      <c r="H74" s="28">
        <v>0</v>
      </c>
      <c r="I74" s="14" t="s">
        <v>62</v>
      </c>
      <c r="J74" s="14">
        <v>0</v>
      </c>
      <c r="K74" s="14" t="s">
        <v>49</v>
      </c>
      <c r="L74" s="13">
        <f t="shared" si="3"/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f t="shared" si="4"/>
        <v>92.3</v>
      </c>
      <c r="W74" s="13">
        <v>0</v>
      </c>
      <c r="X74" s="13">
        <v>0</v>
      </c>
      <c r="Y74" s="13">
        <v>0</v>
      </c>
      <c r="Z74" s="13">
        <v>0</v>
      </c>
      <c r="AA74" s="13">
        <v>92.3</v>
      </c>
      <c r="AB74" s="13">
        <v>0</v>
      </c>
      <c r="AC74" s="13">
        <v>0</v>
      </c>
      <c r="AD74" s="14" t="s">
        <v>49</v>
      </c>
      <c r="AE74" s="14">
        <v>0</v>
      </c>
      <c r="AF74" s="14">
        <v>0</v>
      </c>
      <c r="AG74" s="14" t="s">
        <v>49</v>
      </c>
      <c r="AH74" s="14" t="s">
        <v>49</v>
      </c>
      <c r="AI74" s="9" t="s">
        <v>49</v>
      </c>
    </row>
    <row r="75" spans="1:35" ht="13.5" customHeight="1" x14ac:dyDescent="0.15">
      <c r="A75" s="14" t="s">
        <v>137</v>
      </c>
      <c r="B75" s="14">
        <v>10074</v>
      </c>
      <c r="C75" s="14" t="s">
        <v>60</v>
      </c>
      <c r="D75" s="14">
        <v>1960</v>
      </c>
      <c r="E75" s="14" t="s">
        <v>66</v>
      </c>
      <c r="F75" s="28">
        <v>73.8</v>
      </c>
      <c r="G75" s="28">
        <v>73.8</v>
      </c>
      <c r="H75" s="28">
        <v>0</v>
      </c>
      <c r="I75" s="14" t="s">
        <v>62</v>
      </c>
      <c r="J75" s="14">
        <v>0</v>
      </c>
      <c r="K75" s="14" t="s">
        <v>49</v>
      </c>
      <c r="L75" s="13">
        <f t="shared" si="3"/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f t="shared" si="4"/>
        <v>73.8</v>
      </c>
      <c r="W75" s="13">
        <v>0</v>
      </c>
      <c r="X75" s="13">
        <v>0</v>
      </c>
      <c r="Y75" s="13">
        <v>0</v>
      </c>
      <c r="Z75" s="13">
        <v>0</v>
      </c>
      <c r="AA75" s="13">
        <v>73.8</v>
      </c>
      <c r="AB75" s="13">
        <v>0</v>
      </c>
      <c r="AC75" s="13">
        <v>0</v>
      </c>
      <c r="AD75" s="14" t="s">
        <v>49</v>
      </c>
      <c r="AE75" s="14">
        <v>0</v>
      </c>
      <c r="AF75" s="14">
        <v>0</v>
      </c>
      <c r="AG75" s="14" t="s">
        <v>49</v>
      </c>
      <c r="AH75" s="14" t="s">
        <v>49</v>
      </c>
      <c r="AI75" s="9" t="s">
        <v>49</v>
      </c>
    </row>
    <row r="76" spans="1:35" ht="13.5" customHeight="1" x14ac:dyDescent="0.15">
      <c r="A76" s="14" t="s">
        <v>138</v>
      </c>
      <c r="B76" s="14">
        <v>10075</v>
      </c>
      <c r="C76" s="14" t="s">
        <v>60</v>
      </c>
      <c r="D76" s="14">
        <v>1980</v>
      </c>
      <c r="E76" s="14" t="s">
        <v>66</v>
      </c>
      <c r="F76" s="28">
        <v>16.8</v>
      </c>
      <c r="G76" s="28">
        <v>16.8</v>
      </c>
      <c r="H76" s="28">
        <v>0</v>
      </c>
      <c r="I76" s="14" t="s">
        <v>62</v>
      </c>
      <c r="J76" s="14">
        <v>0</v>
      </c>
      <c r="K76" s="14" t="s">
        <v>49</v>
      </c>
      <c r="L76" s="13">
        <f t="shared" si="3"/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f t="shared" si="4"/>
        <v>16.8</v>
      </c>
      <c r="W76" s="13">
        <v>0</v>
      </c>
      <c r="X76" s="13">
        <v>0</v>
      </c>
      <c r="Y76" s="13">
        <v>0</v>
      </c>
      <c r="Z76" s="13">
        <v>0</v>
      </c>
      <c r="AA76" s="13">
        <v>16.8</v>
      </c>
      <c r="AB76" s="13">
        <v>0</v>
      </c>
      <c r="AC76" s="13">
        <v>0</v>
      </c>
      <c r="AD76" s="14" t="s">
        <v>49</v>
      </c>
      <c r="AE76" s="14">
        <v>0</v>
      </c>
      <c r="AF76" s="14">
        <v>0</v>
      </c>
      <c r="AG76" s="14" t="s">
        <v>49</v>
      </c>
      <c r="AH76" s="14" t="s">
        <v>49</v>
      </c>
      <c r="AI76" s="9" t="s">
        <v>49</v>
      </c>
    </row>
    <row r="77" spans="1:35" ht="13.5" customHeight="1" x14ac:dyDescent="0.15">
      <c r="A77" s="14" t="s">
        <v>139</v>
      </c>
      <c r="B77" s="14">
        <v>10076</v>
      </c>
      <c r="C77" s="14" t="s">
        <v>60</v>
      </c>
      <c r="D77" s="14">
        <v>1980</v>
      </c>
      <c r="E77" s="14" t="s">
        <v>66</v>
      </c>
      <c r="F77" s="28">
        <v>123.6</v>
      </c>
      <c r="G77" s="28">
        <v>123.6</v>
      </c>
      <c r="H77" s="28">
        <v>0</v>
      </c>
      <c r="I77" s="14" t="s">
        <v>62</v>
      </c>
      <c r="J77" s="14">
        <v>0</v>
      </c>
      <c r="K77" s="14" t="s">
        <v>49</v>
      </c>
      <c r="L77" s="13">
        <f t="shared" si="3"/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f t="shared" si="4"/>
        <v>123.6</v>
      </c>
      <c r="W77" s="13">
        <v>0</v>
      </c>
      <c r="X77" s="13">
        <v>0</v>
      </c>
      <c r="Y77" s="13">
        <v>0</v>
      </c>
      <c r="Z77" s="13">
        <v>0</v>
      </c>
      <c r="AA77" s="13">
        <v>123.6</v>
      </c>
      <c r="AB77" s="13">
        <v>0</v>
      </c>
      <c r="AC77" s="13">
        <v>0</v>
      </c>
      <c r="AD77" s="14" t="s">
        <v>49</v>
      </c>
      <c r="AE77" s="14">
        <v>0</v>
      </c>
      <c r="AF77" s="14">
        <v>0</v>
      </c>
      <c r="AG77" s="14" t="s">
        <v>49</v>
      </c>
      <c r="AH77" s="14" t="s">
        <v>49</v>
      </c>
      <c r="AI77" s="9" t="s">
        <v>49</v>
      </c>
    </row>
    <row r="78" spans="1:35" ht="13.5" customHeight="1" x14ac:dyDescent="0.15">
      <c r="A78" s="14" t="s">
        <v>140</v>
      </c>
      <c r="B78" s="14">
        <v>10077</v>
      </c>
      <c r="C78" s="14" t="s">
        <v>60</v>
      </c>
      <c r="D78" s="14">
        <v>1960</v>
      </c>
      <c r="E78" s="14" t="s">
        <v>141</v>
      </c>
      <c r="F78" s="28">
        <v>140.69999999999999</v>
      </c>
      <c r="G78" s="28">
        <v>140.69999999999999</v>
      </c>
      <c r="H78" s="28">
        <v>0</v>
      </c>
      <c r="I78" s="14" t="s">
        <v>62</v>
      </c>
      <c r="J78" s="14">
        <v>0</v>
      </c>
      <c r="K78" s="14" t="s">
        <v>49</v>
      </c>
      <c r="L78" s="13">
        <f t="shared" si="3"/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f t="shared" si="4"/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140.69999999999999</v>
      </c>
      <c r="AD78" s="14" t="s">
        <v>49</v>
      </c>
      <c r="AE78" s="14">
        <v>0</v>
      </c>
      <c r="AF78" s="14">
        <v>0</v>
      </c>
      <c r="AG78" s="14" t="s">
        <v>49</v>
      </c>
      <c r="AH78" s="14" t="s">
        <v>49</v>
      </c>
      <c r="AI78" s="9" t="s">
        <v>49</v>
      </c>
    </row>
    <row r="79" spans="1:35" ht="13.5" customHeight="1" x14ac:dyDescent="0.15">
      <c r="A79" s="14" t="s">
        <v>142</v>
      </c>
      <c r="B79" s="14">
        <v>10078</v>
      </c>
      <c r="C79" s="14" t="s">
        <v>60</v>
      </c>
      <c r="D79" s="14">
        <v>1960</v>
      </c>
      <c r="E79" s="14" t="s">
        <v>141</v>
      </c>
      <c r="F79" s="28">
        <v>754</v>
      </c>
      <c r="G79" s="28">
        <v>754</v>
      </c>
      <c r="H79" s="28">
        <v>0</v>
      </c>
      <c r="I79" s="14" t="s">
        <v>62</v>
      </c>
      <c r="J79" s="14">
        <v>0</v>
      </c>
      <c r="K79" s="14" t="s">
        <v>49</v>
      </c>
      <c r="L79" s="13">
        <f t="shared" si="3"/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f t="shared" si="4"/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754</v>
      </c>
      <c r="AD79" s="14" t="s">
        <v>49</v>
      </c>
      <c r="AE79" s="14">
        <v>0</v>
      </c>
      <c r="AF79" s="14">
        <v>0</v>
      </c>
      <c r="AG79" s="14" t="s">
        <v>49</v>
      </c>
      <c r="AH79" s="14" t="s">
        <v>49</v>
      </c>
      <c r="AI79" s="9" t="s">
        <v>49</v>
      </c>
    </row>
    <row r="80" spans="1:35" ht="13.5" customHeight="1" x14ac:dyDescent="0.15">
      <c r="A80" s="14" t="s">
        <v>143</v>
      </c>
      <c r="B80" s="14">
        <v>10079</v>
      </c>
      <c r="C80" s="14" t="s">
        <v>60</v>
      </c>
      <c r="D80" s="14">
        <v>1980</v>
      </c>
      <c r="E80" s="14" t="s">
        <v>141</v>
      </c>
      <c r="F80" s="28">
        <v>300.5</v>
      </c>
      <c r="G80" s="28">
        <v>300.5</v>
      </c>
      <c r="H80" s="28">
        <v>0</v>
      </c>
      <c r="I80" s="14" t="s">
        <v>62</v>
      </c>
      <c r="J80" s="14">
        <v>0</v>
      </c>
      <c r="K80" s="14" t="s">
        <v>49</v>
      </c>
      <c r="L80" s="13">
        <f t="shared" si="3"/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f t="shared" si="4"/>
        <v>300.5</v>
      </c>
      <c r="W80" s="13">
        <v>0</v>
      </c>
      <c r="X80" s="13">
        <v>0</v>
      </c>
      <c r="Y80" s="13">
        <v>0</v>
      </c>
      <c r="Z80" s="13">
        <v>0</v>
      </c>
      <c r="AA80" s="13">
        <v>300.5</v>
      </c>
      <c r="AB80" s="13">
        <v>0</v>
      </c>
      <c r="AC80" s="13">
        <v>0</v>
      </c>
      <c r="AD80" s="14" t="s">
        <v>49</v>
      </c>
      <c r="AE80" s="14">
        <v>0</v>
      </c>
      <c r="AF80" s="14">
        <v>0</v>
      </c>
      <c r="AG80" s="14" t="s">
        <v>49</v>
      </c>
      <c r="AH80" s="14" t="s">
        <v>49</v>
      </c>
      <c r="AI80" s="9" t="s">
        <v>49</v>
      </c>
    </row>
    <row r="81" spans="1:35" ht="13.5" customHeight="1" x14ac:dyDescent="0.15">
      <c r="A81" s="14" t="s">
        <v>144</v>
      </c>
      <c r="B81" s="14">
        <v>10080</v>
      </c>
      <c r="C81" s="14" t="s">
        <v>60</v>
      </c>
      <c r="D81" s="14">
        <v>1982</v>
      </c>
      <c r="E81" s="14" t="s">
        <v>66</v>
      </c>
      <c r="F81" s="28">
        <v>5077.1000000000004</v>
      </c>
      <c r="G81" s="28">
        <v>5077.1000000000004</v>
      </c>
      <c r="H81" s="28">
        <v>0</v>
      </c>
      <c r="I81" s="14" t="s">
        <v>57</v>
      </c>
      <c r="J81" s="14">
        <v>0</v>
      </c>
      <c r="K81" s="14" t="s">
        <v>49</v>
      </c>
      <c r="L81" s="13">
        <f t="shared" si="3"/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f t="shared" si="4"/>
        <v>5077.1000000000004</v>
      </c>
      <c r="W81" s="13">
        <v>0</v>
      </c>
      <c r="X81" s="13">
        <v>5077.1000000000004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4" t="s">
        <v>49</v>
      </c>
      <c r="AE81" s="14">
        <v>0</v>
      </c>
      <c r="AF81" s="14">
        <v>0</v>
      </c>
      <c r="AG81" s="14" t="s">
        <v>49</v>
      </c>
      <c r="AH81" s="14" t="s">
        <v>49</v>
      </c>
      <c r="AI81" s="9" t="s">
        <v>49</v>
      </c>
    </row>
    <row r="82" spans="1:35" ht="13.5" customHeight="1" x14ac:dyDescent="0.15">
      <c r="A82" s="14" t="s">
        <v>145</v>
      </c>
      <c r="B82" s="14">
        <v>10081</v>
      </c>
      <c r="C82" s="14" t="s">
        <v>146</v>
      </c>
      <c r="D82" s="14">
        <v>1949</v>
      </c>
      <c r="E82" s="14" t="s">
        <v>71</v>
      </c>
      <c r="F82" s="28">
        <v>1077</v>
      </c>
      <c r="G82" s="28">
        <v>1077</v>
      </c>
      <c r="H82" s="28">
        <v>0</v>
      </c>
      <c r="I82" s="14">
        <v>1</v>
      </c>
      <c r="J82" s="14">
        <v>0</v>
      </c>
      <c r="K82" s="14" t="s">
        <v>49</v>
      </c>
      <c r="L82" s="13">
        <f t="shared" si="3"/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f t="shared" si="4"/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1077</v>
      </c>
      <c r="AD82" s="14" t="s">
        <v>49</v>
      </c>
      <c r="AE82" s="14">
        <v>0</v>
      </c>
      <c r="AF82" s="14">
        <v>0</v>
      </c>
      <c r="AG82" s="14" t="s">
        <v>49</v>
      </c>
      <c r="AH82" s="14" t="s">
        <v>49</v>
      </c>
      <c r="AI82" s="9" t="s">
        <v>49</v>
      </c>
    </row>
    <row r="83" spans="1:35" ht="13.5" customHeight="1" x14ac:dyDescent="0.15">
      <c r="A83" s="14" t="s">
        <v>147</v>
      </c>
      <c r="B83" s="14">
        <v>10082</v>
      </c>
      <c r="C83" s="14" t="s">
        <v>55</v>
      </c>
      <c r="D83" s="14">
        <v>1970</v>
      </c>
      <c r="E83" s="14" t="s">
        <v>56</v>
      </c>
      <c r="F83" s="28">
        <v>41.2</v>
      </c>
      <c r="G83" s="28">
        <v>41.2</v>
      </c>
      <c r="H83" s="28">
        <v>0</v>
      </c>
      <c r="I83" s="14" t="s">
        <v>62</v>
      </c>
      <c r="J83" s="14">
        <v>0</v>
      </c>
      <c r="K83" s="14" t="s">
        <v>49</v>
      </c>
      <c r="L83" s="13">
        <f t="shared" si="3"/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f t="shared" si="4"/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41.2</v>
      </c>
      <c r="AD83" s="14" t="s">
        <v>49</v>
      </c>
      <c r="AE83" s="14">
        <v>0</v>
      </c>
      <c r="AF83" s="14">
        <v>0</v>
      </c>
      <c r="AG83" s="14" t="s">
        <v>49</v>
      </c>
      <c r="AH83" s="14" t="s">
        <v>49</v>
      </c>
      <c r="AI83" s="9" t="s">
        <v>49</v>
      </c>
    </row>
    <row r="84" spans="1:35" ht="13.5" customHeight="1" x14ac:dyDescent="0.15">
      <c r="A84" s="14" t="s">
        <v>148</v>
      </c>
      <c r="B84" s="14">
        <v>10083</v>
      </c>
      <c r="C84" s="14" t="s">
        <v>60</v>
      </c>
      <c r="D84" s="14">
        <v>1981</v>
      </c>
      <c r="E84" s="14" t="s">
        <v>141</v>
      </c>
      <c r="F84" s="28">
        <v>1158.7</v>
      </c>
      <c r="G84" s="28">
        <v>1158.7</v>
      </c>
      <c r="H84" s="28">
        <v>0</v>
      </c>
      <c r="I84" s="14" t="s">
        <v>57</v>
      </c>
      <c r="J84" s="14">
        <v>0</v>
      </c>
      <c r="K84" s="14" t="s">
        <v>49</v>
      </c>
      <c r="L84" s="13">
        <f t="shared" si="3"/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f t="shared" si="4"/>
        <v>1158.7</v>
      </c>
      <c r="W84" s="13">
        <v>0</v>
      </c>
      <c r="X84" s="13">
        <v>0</v>
      </c>
      <c r="Y84" s="13">
        <v>0</v>
      </c>
      <c r="Z84" s="13">
        <v>0</v>
      </c>
      <c r="AA84" s="13">
        <v>1158.7</v>
      </c>
      <c r="AB84" s="13">
        <v>0</v>
      </c>
      <c r="AC84" s="13">
        <v>0</v>
      </c>
      <c r="AD84" s="14" t="s">
        <v>49</v>
      </c>
      <c r="AE84" s="14">
        <v>0</v>
      </c>
      <c r="AF84" s="14">
        <v>0</v>
      </c>
      <c r="AG84" s="14" t="s">
        <v>49</v>
      </c>
      <c r="AH84" s="14" t="s">
        <v>49</v>
      </c>
      <c r="AI84" s="9" t="s">
        <v>49</v>
      </c>
    </row>
    <row r="85" spans="1:35" ht="13.5" customHeight="1" x14ac:dyDescent="0.15">
      <c r="A85" s="14" t="s">
        <v>149</v>
      </c>
      <c r="B85" s="14">
        <v>10085</v>
      </c>
      <c r="C85" s="14" t="s">
        <v>146</v>
      </c>
      <c r="D85" s="14">
        <v>1994</v>
      </c>
      <c r="E85" s="14" t="s">
        <v>150</v>
      </c>
      <c r="F85" s="28">
        <v>15519.8</v>
      </c>
      <c r="G85" s="28">
        <v>15519.8</v>
      </c>
      <c r="H85" s="28">
        <v>0</v>
      </c>
      <c r="I85" s="14">
        <v>18</v>
      </c>
      <c r="J85" s="14">
        <v>2</v>
      </c>
      <c r="K85" s="14" t="s">
        <v>49</v>
      </c>
      <c r="L85" s="13">
        <f t="shared" si="3"/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f t="shared" si="4"/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15519.8</v>
      </c>
      <c r="AD85" s="14" t="s">
        <v>49</v>
      </c>
      <c r="AE85" s="14">
        <v>0</v>
      </c>
      <c r="AF85" s="14">
        <v>0</v>
      </c>
      <c r="AG85" s="14" t="s">
        <v>49</v>
      </c>
      <c r="AH85" s="14" t="s">
        <v>49</v>
      </c>
      <c r="AI85" s="9" t="s">
        <v>49</v>
      </c>
    </row>
    <row r="86" spans="1:35" ht="13.5" customHeight="1" x14ac:dyDescent="0.15">
      <c r="A86" s="14" t="s">
        <v>151</v>
      </c>
      <c r="B86" s="14">
        <v>10086</v>
      </c>
      <c r="C86" s="14" t="s">
        <v>146</v>
      </c>
      <c r="D86" s="14">
        <v>1985</v>
      </c>
      <c r="E86" s="14" t="s">
        <v>152</v>
      </c>
      <c r="F86" s="28">
        <v>6412.5</v>
      </c>
      <c r="G86" s="28">
        <v>6412.5</v>
      </c>
      <c r="H86" s="28">
        <v>0</v>
      </c>
      <c r="I86" s="14">
        <v>16</v>
      </c>
      <c r="J86" s="14">
        <v>2</v>
      </c>
      <c r="K86" s="14" t="s">
        <v>49</v>
      </c>
      <c r="L86" s="13">
        <f t="shared" si="3"/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f t="shared" si="4"/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6412.5</v>
      </c>
      <c r="AD86" s="14" t="s">
        <v>49</v>
      </c>
      <c r="AE86" s="14">
        <v>0</v>
      </c>
      <c r="AF86" s="14">
        <v>0</v>
      </c>
      <c r="AG86" s="14" t="s">
        <v>49</v>
      </c>
      <c r="AH86" s="14" t="s">
        <v>49</v>
      </c>
      <c r="AI86" s="9" t="s">
        <v>49</v>
      </c>
    </row>
    <row r="87" spans="1:35" ht="13.5" customHeight="1" x14ac:dyDescent="0.15">
      <c r="A87" s="14" t="s">
        <v>153</v>
      </c>
      <c r="B87" s="14">
        <v>10087</v>
      </c>
      <c r="C87" s="14" t="s">
        <v>60</v>
      </c>
      <c r="D87" s="14">
        <v>1964</v>
      </c>
      <c r="E87" s="14" t="s">
        <v>129</v>
      </c>
      <c r="F87" s="28">
        <v>6909.6</v>
      </c>
      <c r="G87" s="28">
        <v>6909.6</v>
      </c>
      <c r="H87" s="28">
        <v>0</v>
      </c>
      <c r="I87" s="14" t="s">
        <v>154</v>
      </c>
      <c r="J87" s="14">
        <v>0</v>
      </c>
      <c r="K87" s="14" t="s">
        <v>49</v>
      </c>
      <c r="L87" s="13">
        <f t="shared" si="3"/>
        <v>6909.6</v>
      </c>
      <c r="M87" s="13">
        <v>6714.6</v>
      </c>
      <c r="N87" s="13">
        <v>0</v>
      </c>
      <c r="O87" s="13">
        <v>195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f t="shared" si="4"/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4" t="s">
        <v>49</v>
      </c>
      <c r="AE87" s="14">
        <v>0</v>
      </c>
      <c r="AF87" s="14">
        <v>0</v>
      </c>
      <c r="AG87" s="14" t="s">
        <v>49</v>
      </c>
      <c r="AH87" s="14" t="s">
        <v>49</v>
      </c>
      <c r="AI87" s="9" t="s">
        <v>49</v>
      </c>
    </row>
    <row r="88" spans="1:35" ht="13.5" customHeight="1" x14ac:dyDescent="0.15">
      <c r="A88" s="14" t="s">
        <v>155</v>
      </c>
      <c r="B88" s="14">
        <v>10088</v>
      </c>
      <c r="C88" s="14" t="s">
        <v>60</v>
      </c>
      <c r="D88" s="14">
        <v>1982</v>
      </c>
      <c r="E88" s="14" t="s">
        <v>129</v>
      </c>
      <c r="F88" s="28">
        <v>7435.7</v>
      </c>
      <c r="G88" s="28">
        <v>7435.7</v>
      </c>
      <c r="H88" s="28">
        <v>0</v>
      </c>
      <c r="I88" s="14" t="s">
        <v>156</v>
      </c>
      <c r="J88" s="14">
        <v>0</v>
      </c>
      <c r="K88" s="14" t="s">
        <v>49</v>
      </c>
      <c r="L88" s="13">
        <f t="shared" si="3"/>
        <v>7435.7</v>
      </c>
      <c r="M88" s="13">
        <v>7435.7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f t="shared" si="4"/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4" t="s">
        <v>49</v>
      </c>
      <c r="AE88" s="14">
        <v>0</v>
      </c>
      <c r="AF88" s="14">
        <v>0</v>
      </c>
      <c r="AG88" s="14" t="s">
        <v>49</v>
      </c>
      <c r="AH88" s="14" t="s">
        <v>49</v>
      </c>
      <c r="AI88" s="9" t="s">
        <v>49</v>
      </c>
    </row>
    <row r="89" spans="1:35" ht="13.5" customHeight="1" x14ac:dyDescent="0.15">
      <c r="A89" s="14" t="s">
        <v>157</v>
      </c>
      <c r="B89" s="14">
        <v>10089</v>
      </c>
      <c r="C89" s="14" t="s">
        <v>60</v>
      </c>
      <c r="D89" s="14">
        <v>2002</v>
      </c>
      <c r="E89" s="14" t="s">
        <v>71</v>
      </c>
      <c r="F89" s="28">
        <v>18122</v>
      </c>
      <c r="G89" s="28">
        <v>12548</v>
      </c>
      <c r="H89" s="28">
        <v>5574</v>
      </c>
      <c r="I89" s="14">
        <v>6</v>
      </c>
      <c r="J89" s="14">
        <v>2</v>
      </c>
      <c r="K89" s="14" t="s">
        <v>49</v>
      </c>
      <c r="L89" s="13">
        <f t="shared" si="3"/>
        <v>12547.96</v>
      </c>
      <c r="M89" s="13">
        <v>12547.96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f t="shared" si="4"/>
        <v>4207.04</v>
      </c>
      <c r="W89" s="13">
        <v>0</v>
      </c>
      <c r="X89" s="13">
        <v>0</v>
      </c>
      <c r="Y89" s="13">
        <v>0</v>
      </c>
      <c r="Z89" s="13">
        <v>0</v>
      </c>
      <c r="AA89" s="13">
        <v>4207.04</v>
      </c>
      <c r="AB89" s="13">
        <v>0</v>
      </c>
      <c r="AC89" s="13">
        <v>1367</v>
      </c>
      <c r="AD89" s="14" t="s">
        <v>49</v>
      </c>
      <c r="AE89" s="14">
        <v>0</v>
      </c>
      <c r="AF89" s="14">
        <v>0</v>
      </c>
      <c r="AG89" s="14" t="s">
        <v>49</v>
      </c>
      <c r="AH89" s="14" t="s">
        <v>49</v>
      </c>
      <c r="AI89" s="9" t="s">
        <v>49</v>
      </c>
    </row>
    <row r="90" spans="1:35" ht="13.5" customHeight="1" x14ac:dyDescent="0.15">
      <c r="A90" s="14" t="s">
        <v>158</v>
      </c>
      <c r="B90" s="14">
        <v>10090</v>
      </c>
      <c r="C90" s="14" t="s">
        <v>60</v>
      </c>
      <c r="D90" s="14">
        <v>2012</v>
      </c>
      <c r="E90" s="14" t="s">
        <v>71</v>
      </c>
      <c r="F90" s="28">
        <v>28612.15</v>
      </c>
      <c r="G90" s="28">
        <v>12006.15</v>
      </c>
      <c r="H90" s="28">
        <v>16606</v>
      </c>
      <c r="I90" s="14">
        <v>5</v>
      </c>
      <c r="J90" s="14">
        <v>2</v>
      </c>
      <c r="K90" s="14" t="s">
        <v>49</v>
      </c>
      <c r="L90" s="13">
        <f t="shared" si="3"/>
        <v>7738.34</v>
      </c>
      <c r="M90" s="13">
        <v>4110.76</v>
      </c>
      <c r="N90" s="13">
        <v>3627.58</v>
      </c>
      <c r="O90" s="13">
        <v>0</v>
      </c>
      <c r="P90" s="13">
        <v>0</v>
      </c>
      <c r="Q90" s="13">
        <v>0</v>
      </c>
      <c r="R90" s="13">
        <v>0</v>
      </c>
      <c r="S90" s="13">
        <v>9845.41</v>
      </c>
      <c r="T90" s="13">
        <v>0</v>
      </c>
      <c r="U90" s="13">
        <v>9845.41</v>
      </c>
      <c r="V90" s="13">
        <f t="shared" si="4"/>
        <v>378.56</v>
      </c>
      <c r="W90" s="13">
        <v>0</v>
      </c>
      <c r="X90" s="13">
        <v>0</v>
      </c>
      <c r="Y90" s="13">
        <v>0</v>
      </c>
      <c r="Z90" s="13">
        <v>0</v>
      </c>
      <c r="AA90" s="13">
        <v>378.56</v>
      </c>
      <c r="AB90" s="13">
        <v>0</v>
      </c>
      <c r="AC90" s="13">
        <v>10649.84</v>
      </c>
      <c r="AD90" s="14" t="s">
        <v>49</v>
      </c>
      <c r="AE90" s="14">
        <v>0</v>
      </c>
      <c r="AF90" s="14">
        <v>0</v>
      </c>
      <c r="AG90" s="14" t="s">
        <v>49</v>
      </c>
      <c r="AH90" s="14" t="s">
        <v>49</v>
      </c>
      <c r="AI90" s="9" t="s">
        <v>49</v>
      </c>
    </row>
    <row r="91" spans="1:35" ht="13.5" customHeight="1" x14ac:dyDescent="0.15">
      <c r="A91" s="14" t="s">
        <v>159</v>
      </c>
      <c r="B91" s="14">
        <v>10091</v>
      </c>
      <c r="C91" s="14" t="s">
        <v>52</v>
      </c>
      <c r="D91" s="14">
        <v>2008</v>
      </c>
      <c r="E91" s="14" t="s">
        <v>71</v>
      </c>
      <c r="F91" s="28">
        <v>2186.8000000000002</v>
      </c>
      <c r="G91" s="28">
        <v>2186.8000000000002</v>
      </c>
      <c r="H91" s="28">
        <v>0</v>
      </c>
      <c r="I91" s="14"/>
      <c r="J91" s="14"/>
      <c r="K91" s="14" t="s">
        <v>49</v>
      </c>
      <c r="L91" s="13">
        <f t="shared" si="3"/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f t="shared" si="4"/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2186.8000000000002</v>
      </c>
      <c r="AD91" s="14" t="s">
        <v>49</v>
      </c>
      <c r="AE91" s="14">
        <v>0</v>
      </c>
      <c r="AF91" s="14">
        <v>0</v>
      </c>
      <c r="AG91" s="14" t="s">
        <v>49</v>
      </c>
      <c r="AH91" s="14" t="s">
        <v>49</v>
      </c>
      <c r="AI91" s="9" t="s">
        <v>49</v>
      </c>
    </row>
    <row r="92" spans="1:35" ht="13.5" customHeight="1" x14ac:dyDescent="0.15">
      <c r="A92" s="14" t="s">
        <v>160</v>
      </c>
      <c r="B92" s="14">
        <v>10092</v>
      </c>
      <c r="C92" s="14" t="s">
        <v>60</v>
      </c>
      <c r="D92" s="14">
        <v>1952</v>
      </c>
      <c r="E92" s="14" t="s">
        <v>89</v>
      </c>
      <c r="F92" s="28">
        <v>3200.7</v>
      </c>
      <c r="G92" s="28">
        <v>3200.7</v>
      </c>
      <c r="H92" s="28">
        <v>0</v>
      </c>
      <c r="I92" s="14">
        <v>3</v>
      </c>
      <c r="J92" s="14">
        <v>0</v>
      </c>
      <c r="K92" s="14" t="s">
        <v>49</v>
      </c>
      <c r="L92" s="13">
        <f t="shared" si="3"/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f t="shared" si="4"/>
        <v>3200.7</v>
      </c>
      <c r="W92" s="13">
        <v>3200.7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4" t="s">
        <v>49</v>
      </c>
      <c r="AE92" s="14">
        <v>0</v>
      </c>
      <c r="AF92" s="14">
        <v>0</v>
      </c>
      <c r="AG92" s="14" t="s">
        <v>49</v>
      </c>
      <c r="AH92" s="14" t="s">
        <v>49</v>
      </c>
      <c r="AI92" s="9" t="s">
        <v>49</v>
      </c>
    </row>
    <row r="93" spans="1:35" ht="13.5" customHeight="1" x14ac:dyDescent="0.15">
      <c r="A93" s="14" t="s">
        <v>161</v>
      </c>
      <c r="B93" s="14">
        <v>10093</v>
      </c>
      <c r="C93" s="14" t="s">
        <v>55</v>
      </c>
      <c r="D93" s="14">
        <v>1950</v>
      </c>
      <c r="E93" s="14" t="s">
        <v>56</v>
      </c>
      <c r="F93" s="28">
        <v>4544</v>
      </c>
      <c r="G93" s="28">
        <v>4544</v>
      </c>
      <c r="H93" s="28">
        <v>0</v>
      </c>
      <c r="I93" s="14" t="s">
        <v>156</v>
      </c>
      <c r="J93" s="14">
        <v>0</v>
      </c>
      <c r="K93" s="14" t="s">
        <v>49</v>
      </c>
      <c r="L93" s="13">
        <f t="shared" si="3"/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f t="shared" si="4"/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4544</v>
      </c>
      <c r="AD93" s="14" t="s">
        <v>49</v>
      </c>
      <c r="AE93" s="14">
        <v>0</v>
      </c>
      <c r="AF93" s="14">
        <v>0</v>
      </c>
      <c r="AG93" s="14" t="s">
        <v>49</v>
      </c>
      <c r="AH93" s="14" t="s">
        <v>49</v>
      </c>
      <c r="AI93" s="9" t="s">
        <v>49</v>
      </c>
    </row>
    <row r="94" spans="1:35" ht="13.5" customHeight="1" x14ac:dyDescent="0.15">
      <c r="A94" s="14" t="s">
        <v>162</v>
      </c>
      <c r="B94" s="14">
        <v>10094</v>
      </c>
      <c r="C94" s="14" t="s">
        <v>60</v>
      </c>
      <c r="D94" s="14">
        <v>1999</v>
      </c>
      <c r="E94" s="14" t="s">
        <v>71</v>
      </c>
      <c r="F94" s="28">
        <v>2227</v>
      </c>
      <c r="G94" s="28">
        <v>2227</v>
      </c>
      <c r="H94" s="28">
        <v>0</v>
      </c>
      <c r="I94" s="14">
        <v>1</v>
      </c>
      <c r="J94" s="14">
        <v>0</v>
      </c>
      <c r="K94" s="14" t="s">
        <v>49</v>
      </c>
      <c r="L94" s="13">
        <f t="shared" si="3"/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f t="shared" si="4"/>
        <v>2227</v>
      </c>
      <c r="W94" s="13">
        <v>2227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4" t="s">
        <v>49</v>
      </c>
      <c r="AE94" s="14">
        <v>0</v>
      </c>
      <c r="AF94" s="14">
        <v>0</v>
      </c>
      <c r="AG94" s="14" t="s">
        <v>49</v>
      </c>
      <c r="AH94" s="14" t="s">
        <v>49</v>
      </c>
      <c r="AI94" s="9" t="s">
        <v>49</v>
      </c>
    </row>
    <row r="95" spans="1:35" ht="13.5" customHeight="1" x14ac:dyDescent="0.15">
      <c r="A95" s="14" t="s">
        <v>163</v>
      </c>
      <c r="B95" s="14">
        <v>10095</v>
      </c>
      <c r="C95" s="14" t="s">
        <v>55</v>
      </c>
      <c r="D95" s="14">
        <v>1949</v>
      </c>
      <c r="E95" s="14" t="s">
        <v>56</v>
      </c>
      <c r="F95" s="28">
        <v>61.8</v>
      </c>
      <c r="G95" s="28">
        <v>61.8</v>
      </c>
      <c r="H95" s="28">
        <v>0</v>
      </c>
      <c r="I95" s="14" t="s">
        <v>62</v>
      </c>
      <c r="J95" s="14">
        <v>0</v>
      </c>
      <c r="K95" s="14" t="s">
        <v>49</v>
      </c>
      <c r="L95" s="13">
        <f t="shared" si="3"/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f t="shared" si="4"/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61.8</v>
      </c>
      <c r="AD95" s="14" t="s">
        <v>49</v>
      </c>
      <c r="AE95" s="14">
        <v>0</v>
      </c>
      <c r="AF95" s="14">
        <v>0</v>
      </c>
      <c r="AG95" s="14" t="s">
        <v>49</v>
      </c>
      <c r="AH95" s="14" t="s">
        <v>49</v>
      </c>
      <c r="AI95" s="9" t="s">
        <v>49</v>
      </c>
    </row>
    <row r="96" spans="1:35" ht="13.5" customHeight="1" x14ac:dyDescent="0.15">
      <c r="A96" s="14" t="s">
        <v>164</v>
      </c>
      <c r="B96" s="14">
        <v>10096</v>
      </c>
      <c r="C96" s="14" t="s">
        <v>55</v>
      </c>
      <c r="D96" s="14">
        <v>1949</v>
      </c>
      <c r="E96" s="14" t="s">
        <v>56</v>
      </c>
      <c r="F96" s="28">
        <v>22.4</v>
      </c>
      <c r="G96" s="28">
        <v>22.4</v>
      </c>
      <c r="H96" s="28">
        <v>0</v>
      </c>
      <c r="I96" s="14" t="s">
        <v>62</v>
      </c>
      <c r="J96" s="14">
        <v>0</v>
      </c>
      <c r="K96" s="14" t="s">
        <v>49</v>
      </c>
      <c r="L96" s="13">
        <f t="shared" si="3"/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f t="shared" si="4"/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22.4</v>
      </c>
      <c r="AD96" s="14" t="s">
        <v>49</v>
      </c>
      <c r="AE96" s="14">
        <v>0</v>
      </c>
      <c r="AF96" s="14">
        <v>0</v>
      </c>
      <c r="AG96" s="14" t="s">
        <v>49</v>
      </c>
      <c r="AH96" s="14" t="s">
        <v>49</v>
      </c>
      <c r="AI96" s="9" t="s">
        <v>49</v>
      </c>
    </row>
    <row r="97" spans="1:35" ht="13.5" customHeight="1" x14ac:dyDescent="0.15">
      <c r="A97" s="14" t="s">
        <v>165</v>
      </c>
      <c r="B97" s="14">
        <v>10097</v>
      </c>
      <c r="C97" s="14" t="s">
        <v>60</v>
      </c>
      <c r="D97" s="14">
        <v>1952</v>
      </c>
      <c r="E97" s="14" t="s">
        <v>89</v>
      </c>
      <c r="F97" s="28">
        <v>3200.7</v>
      </c>
      <c r="G97" s="28">
        <v>3200.7</v>
      </c>
      <c r="H97" s="28">
        <v>0</v>
      </c>
      <c r="I97" s="14">
        <v>3</v>
      </c>
      <c r="J97" s="14">
        <v>0</v>
      </c>
      <c r="K97" s="14" t="s">
        <v>49</v>
      </c>
      <c r="L97" s="13">
        <f t="shared" si="3"/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f t="shared" si="4"/>
        <v>3200.7</v>
      </c>
      <c r="W97" s="13">
        <v>3200.7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4" t="s">
        <v>49</v>
      </c>
      <c r="AE97" s="14">
        <v>0</v>
      </c>
      <c r="AF97" s="14">
        <v>0</v>
      </c>
      <c r="AG97" s="14" t="s">
        <v>49</v>
      </c>
      <c r="AH97" s="14" t="s">
        <v>49</v>
      </c>
      <c r="AI97" s="9" t="s">
        <v>49</v>
      </c>
    </row>
    <row r="98" spans="1:35" ht="13.5" customHeight="1" x14ac:dyDescent="0.15">
      <c r="A98" s="14" t="s">
        <v>166</v>
      </c>
      <c r="B98" s="14">
        <v>10098</v>
      </c>
      <c r="C98" s="14" t="s">
        <v>55</v>
      </c>
      <c r="D98" s="14">
        <v>1950</v>
      </c>
      <c r="E98" s="14" t="s">
        <v>56</v>
      </c>
      <c r="F98" s="28">
        <v>4544</v>
      </c>
      <c r="G98" s="28">
        <v>4544</v>
      </c>
      <c r="H98" s="28">
        <v>0</v>
      </c>
      <c r="I98" s="14" t="s">
        <v>156</v>
      </c>
      <c r="J98" s="14">
        <v>0</v>
      </c>
      <c r="K98" s="14" t="s">
        <v>49</v>
      </c>
      <c r="L98" s="13">
        <f t="shared" si="3"/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f t="shared" si="4"/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4544</v>
      </c>
      <c r="AD98" s="14" t="s">
        <v>49</v>
      </c>
      <c r="AE98" s="14">
        <v>0</v>
      </c>
      <c r="AF98" s="14">
        <v>0</v>
      </c>
      <c r="AG98" s="14" t="s">
        <v>49</v>
      </c>
      <c r="AH98" s="14" t="s">
        <v>49</v>
      </c>
      <c r="AI98" s="9" t="s">
        <v>49</v>
      </c>
    </row>
    <row r="99" spans="1:35" ht="13.5" customHeight="1" x14ac:dyDescent="0.15">
      <c r="A99" s="14" t="s">
        <v>167</v>
      </c>
      <c r="B99" s="14">
        <v>10099</v>
      </c>
      <c r="C99" s="14" t="s">
        <v>60</v>
      </c>
      <c r="D99" s="14">
        <v>1999</v>
      </c>
      <c r="E99" s="14" t="s">
        <v>71</v>
      </c>
      <c r="F99" s="28">
        <v>2462</v>
      </c>
      <c r="G99" s="28">
        <v>2462</v>
      </c>
      <c r="H99" s="28">
        <v>0</v>
      </c>
      <c r="I99" s="14">
        <v>1</v>
      </c>
      <c r="J99" s="14">
        <v>0</v>
      </c>
      <c r="K99" s="14" t="s">
        <v>49</v>
      </c>
      <c r="L99" s="13">
        <f t="shared" si="3"/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f t="shared" si="4"/>
        <v>2462</v>
      </c>
      <c r="W99" s="13">
        <v>2462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4" t="s">
        <v>49</v>
      </c>
      <c r="AE99" s="14">
        <v>0</v>
      </c>
      <c r="AF99" s="14">
        <v>0</v>
      </c>
      <c r="AG99" s="14" t="s">
        <v>49</v>
      </c>
      <c r="AH99" s="14" t="s">
        <v>49</v>
      </c>
      <c r="AI99" s="9" t="s">
        <v>49</v>
      </c>
    </row>
    <row r="100" spans="1:35" ht="13.5" customHeight="1" x14ac:dyDescent="0.15">
      <c r="A100" s="14" t="s">
        <v>168</v>
      </c>
      <c r="B100" s="14">
        <v>10100</v>
      </c>
      <c r="C100" s="14" t="s">
        <v>55</v>
      </c>
      <c r="D100" s="14">
        <v>1949</v>
      </c>
      <c r="E100" s="14" t="s">
        <v>56</v>
      </c>
      <c r="F100" s="28">
        <v>127.1</v>
      </c>
      <c r="G100" s="28">
        <v>127.1</v>
      </c>
      <c r="H100" s="28">
        <v>0</v>
      </c>
      <c r="I100" s="14" t="s">
        <v>62</v>
      </c>
      <c r="J100" s="14">
        <v>0</v>
      </c>
      <c r="K100" s="14" t="s">
        <v>49</v>
      </c>
      <c r="L100" s="13">
        <f t="shared" si="3"/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f t="shared" si="4"/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127.1</v>
      </c>
      <c r="AD100" s="14" t="s">
        <v>49</v>
      </c>
      <c r="AE100" s="14">
        <v>0</v>
      </c>
      <c r="AF100" s="14">
        <v>0</v>
      </c>
      <c r="AG100" s="14" t="s">
        <v>49</v>
      </c>
      <c r="AH100" s="14" t="s">
        <v>49</v>
      </c>
      <c r="AI100" s="9" t="s">
        <v>49</v>
      </c>
    </row>
    <row r="101" spans="1:35" ht="13.5" customHeight="1" x14ac:dyDescent="0.15">
      <c r="A101" s="14" t="s">
        <v>169</v>
      </c>
      <c r="B101" s="14">
        <v>10101</v>
      </c>
      <c r="C101" s="14" t="s">
        <v>55</v>
      </c>
      <c r="D101" s="14">
        <v>1949</v>
      </c>
      <c r="E101" s="14" t="s">
        <v>56</v>
      </c>
      <c r="F101" s="28">
        <v>12.2</v>
      </c>
      <c r="G101" s="28">
        <v>12.2</v>
      </c>
      <c r="H101" s="28">
        <v>0</v>
      </c>
      <c r="I101" s="14" t="s">
        <v>62</v>
      </c>
      <c r="J101" s="14">
        <v>0</v>
      </c>
      <c r="K101" s="14" t="s">
        <v>49</v>
      </c>
      <c r="L101" s="13">
        <f t="shared" si="3"/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f t="shared" si="4"/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12.2</v>
      </c>
      <c r="AD101" s="14" t="s">
        <v>49</v>
      </c>
      <c r="AE101" s="14">
        <v>0</v>
      </c>
      <c r="AF101" s="14">
        <v>0</v>
      </c>
      <c r="AG101" s="14" t="s">
        <v>49</v>
      </c>
      <c r="AH101" s="14" t="s">
        <v>49</v>
      </c>
      <c r="AI101" s="9" t="s">
        <v>49</v>
      </c>
    </row>
    <row r="102" spans="1:35" ht="13.5" customHeight="1" x14ac:dyDescent="0.15">
      <c r="A102" s="14" t="s">
        <v>170</v>
      </c>
      <c r="B102" s="14">
        <v>10102</v>
      </c>
      <c r="C102" s="14" t="s">
        <v>60</v>
      </c>
      <c r="D102" s="14">
        <v>1952</v>
      </c>
      <c r="E102" s="14" t="s">
        <v>89</v>
      </c>
      <c r="F102" s="28">
        <v>2723.5</v>
      </c>
      <c r="G102" s="28">
        <v>2723.5</v>
      </c>
      <c r="H102" s="28">
        <v>0</v>
      </c>
      <c r="I102" s="14">
        <v>3</v>
      </c>
      <c r="J102" s="14">
        <v>0</v>
      </c>
      <c r="K102" s="14" t="s">
        <v>49</v>
      </c>
      <c r="L102" s="13">
        <f t="shared" si="3"/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f t="shared" si="4"/>
        <v>2723.5</v>
      </c>
      <c r="W102" s="13">
        <v>2723.5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4" t="s">
        <v>49</v>
      </c>
      <c r="AE102" s="14">
        <v>0</v>
      </c>
      <c r="AF102" s="14">
        <v>0</v>
      </c>
      <c r="AG102" s="14" t="s">
        <v>49</v>
      </c>
      <c r="AH102" s="14" t="s">
        <v>49</v>
      </c>
      <c r="AI102" s="9" t="s">
        <v>49</v>
      </c>
    </row>
    <row r="103" spans="1:35" ht="13.5" customHeight="1" x14ac:dyDescent="0.15">
      <c r="A103" s="14" t="s">
        <v>171</v>
      </c>
      <c r="B103" s="14">
        <v>10103</v>
      </c>
      <c r="C103" s="14" t="s">
        <v>55</v>
      </c>
      <c r="D103" s="14">
        <v>1950</v>
      </c>
      <c r="E103" s="14" t="s">
        <v>56</v>
      </c>
      <c r="F103" s="28">
        <v>4544</v>
      </c>
      <c r="G103" s="28">
        <v>4544</v>
      </c>
      <c r="H103" s="28">
        <v>0</v>
      </c>
      <c r="I103" s="14" t="s">
        <v>156</v>
      </c>
      <c r="J103" s="14">
        <v>0</v>
      </c>
      <c r="K103" s="14" t="s">
        <v>49</v>
      </c>
      <c r="L103" s="13">
        <f t="shared" si="3"/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f t="shared" si="4"/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4544</v>
      </c>
      <c r="AD103" s="14" t="s">
        <v>49</v>
      </c>
      <c r="AE103" s="14">
        <v>0</v>
      </c>
      <c r="AF103" s="14">
        <v>0</v>
      </c>
      <c r="AG103" s="14" t="s">
        <v>49</v>
      </c>
      <c r="AH103" s="14" t="s">
        <v>49</v>
      </c>
      <c r="AI103" s="9" t="s">
        <v>49</v>
      </c>
    </row>
    <row r="104" spans="1:35" ht="13.5" customHeight="1" x14ac:dyDescent="0.15">
      <c r="A104" s="14" t="s">
        <v>172</v>
      </c>
      <c r="B104" s="14">
        <v>10104</v>
      </c>
      <c r="C104" s="14" t="s">
        <v>60</v>
      </c>
      <c r="D104" s="14">
        <v>1999</v>
      </c>
      <c r="E104" s="14" t="s">
        <v>71</v>
      </c>
      <c r="F104" s="28">
        <v>1316</v>
      </c>
      <c r="G104" s="28">
        <v>1316</v>
      </c>
      <c r="H104" s="28">
        <v>0</v>
      </c>
      <c r="I104" s="14">
        <v>5</v>
      </c>
      <c r="J104" s="14">
        <v>0</v>
      </c>
      <c r="K104" s="14" t="s">
        <v>49</v>
      </c>
      <c r="L104" s="13">
        <f t="shared" si="3"/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f t="shared" si="4"/>
        <v>1316</v>
      </c>
      <c r="W104" s="13">
        <v>1316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4" t="s">
        <v>49</v>
      </c>
      <c r="AE104" s="14">
        <v>0</v>
      </c>
      <c r="AF104" s="14">
        <v>0</v>
      </c>
      <c r="AG104" s="14" t="s">
        <v>49</v>
      </c>
      <c r="AH104" s="14" t="s">
        <v>49</v>
      </c>
      <c r="AI104" s="9" t="s">
        <v>49</v>
      </c>
    </row>
    <row r="105" spans="1:35" ht="13.5" customHeight="1" x14ac:dyDescent="0.15">
      <c r="A105" s="14" t="s">
        <v>173</v>
      </c>
      <c r="B105" s="14">
        <v>10105</v>
      </c>
      <c r="C105" s="14" t="s">
        <v>55</v>
      </c>
      <c r="D105" s="14">
        <v>1950</v>
      </c>
      <c r="E105" s="14" t="s">
        <v>56</v>
      </c>
      <c r="F105" s="28">
        <v>160.19999999999999</v>
      </c>
      <c r="G105" s="28">
        <v>160.19999999999999</v>
      </c>
      <c r="H105" s="28">
        <v>0</v>
      </c>
      <c r="I105" s="14" t="s">
        <v>62</v>
      </c>
      <c r="J105" s="14">
        <v>0</v>
      </c>
      <c r="K105" s="14" t="s">
        <v>49</v>
      </c>
      <c r="L105" s="13">
        <f t="shared" si="3"/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f t="shared" si="4"/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160.19999999999999</v>
      </c>
      <c r="AD105" s="14" t="s">
        <v>49</v>
      </c>
      <c r="AE105" s="14">
        <v>0</v>
      </c>
      <c r="AF105" s="14">
        <v>0</v>
      </c>
      <c r="AG105" s="14" t="s">
        <v>49</v>
      </c>
      <c r="AH105" s="14" t="s">
        <v>49</v>
      </c>
      <c r="AI105" s="9" t="s">
        <v>49</v>
      </c>
    </row>
    <row r="106" spans="1:35" ht="13.5" customHeight="1" x14ac:dyDescent="0.15">
      <c r="A106" s="14" t="s">
        <v>174</v>
      </c>
      <c r="B106" s="14">
        <v>10106</v>
      </c>
      <c r="C106" s="14" t="s">
        <v>55</v>
      </c>
      <c r="D106" s="14">
        <v>1950</v>
      </c>
      <c r="E106" s="14" t="s">
        <v>56</v>
      </c>
      <c r="F106" s="28">
        <v>24.5</v>
      </c>
      <c r="G106" s="28">
        <v>24.5</v>
      </c>
      <c r="H106" s="28">
        <v>0</v>
      </c>
      <c r="I106" s="14" t="s">
        <v>62</v>
      </c>
      <c r="J106" s="14">
        <v>0</v>
      </c>
      <c r="K106" s="14" t="s">
        <v>49</v>
      </c>
      <c r="L106" s="13">
        <f t="shared" si="3"/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f t="shared" si="4"/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24.5</v>
      </c>
      <c r="AD106" s="14" t="s">
        <v>49</v>
      </c>
      <c r="AE106" s="14">
        <v>0</v>
      </c>
      <c r="AF106" s="14">
        <v>0</v>
      </c>
      <c r="AG106" s="14" t="s">
        <v>49</v>
      </c>
      <c r="AH106" s="14" t="s">
        <v>49</v>
      </c>
      <c r="AI106" s="9" t="s">
        <v>49</v>
      </c>
    </row>
    <row r="107" spans="1:35" ht="13.5" customHeight="1" x14ac:dyDescent="0.15">
      <c r="A107" s="14" t="s">
        <v>175</v>
      </c>
      <c r="B107" s="14">
        <v>10107</v>
      </c>
      <c r="C107" s="14" t="s">
        <v>55</v>
      </c>
      <c r="D107" s="14">
        <v>1950</v>
      </c>
      <c r="E107" s="14" t="s">
        <v>56</v>
      </c>
      <c r="F107" s="28">
        <v>125.9</v>
      </c>
      <c r="G107" s="28">
        <v>125.9</v>
      </c>
      <c r="H107" s="28">
        <v>0</v>
      </c>
      <c r="I107" s="14" t="s">
        <v>62</v>
      </c>
      <c r="J107" s="14">
        <v>0</v>
      </c>
      <c r="K107" s="14" t="s">
        <v>49</v>
      </c>
      <c r="L107" s="13">
        <f t="shared" si="3"/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f t="shared" si="4"/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125.9</v>
      </c>
      <c r="AD107" s="14" t="s">
        <v>49</v>
      </c>
      <c r="AE107" s="14">
        <v>0</v>
      </c>
      <c r="AF107" s="14">
        <v>0</v>
      </c>
      <c r="AG107" s="14" t="s">
        <v>49</v>
      </c>
      <c r="AH107" s="14" t="s">
        <v>49</v>
      </c>
      <c r="AI107" s="9" t="s">
        <v>49</v>
      </c>
    </row>
    <row r="108" spans="1:35" ht="13.5" customHeight="1" x14ac:dyDescent="0.15">
      <c r="A108" s="14" t="s">
        <v>176</v>
      </c>
      <c r="B108" s="14">
        <v>10108</v>
      </c>
      <c r="C108" s="14" t="s">
        <v>55</v>
      </c>
      <c r="D108" s="14">
        <v>1950</v>
      </c>
      <c r="E108" s="14" t="s">
        <v>56</v>
      </c>
      <c r="F108" s="28">
        <v>31.4</v>
      </c>
      <c r="G108" s="28">
        <v>31.4</v>
      </c>
      <c r="H108" s="28">
        <v>0</v>
      </c>
      <c r="I108" s="14" t="s">
        <v>62</v>
      </c>
      <c r="J108" s="14">
        <v>0</v>
      </c>
      <c r="K108" s="14" t="s">
        <v>49</v>
      </c>
      <c r="L108" s="13">
        <f t="shared" si="3"/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f t="shared" si="4"/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31.4</v>
      </c>
      <c r="AD108" s="14" t="s">
        <v>49</v>
      </c>
      <c r="AE108" s="14">
        <v>0</v>
      </c>
      <c r="AF108" s="14">
        <v>0</v>
      </c>
      <c r="AG108" s="14" t="s">
        <v>49</v>
      </c>
      <c r="AH108" s="14" t="s">
        <v>49</v>
      </c>
      <c r="AI108" s="9" t="s">
        <v>49</v>
      </c>
    </row>
    <row r="109" spans="1:35" ht="13.5" customHeight="1" x14ac:dyDescent="0.15">
      <c r="A109" s="14" t="s">
        <v>177</v>
      </c>
      <c r="B109" s="14">
        <v>10109</v>
      </c>
      <c r="C109" s="14" t="s">
        <v>55</v>
      </c>
      <c r="D109" s="14">
        <v>1950</v>
      </c>
      <c r="E109" s="14" t="s">
        <v>56</v>
      </c>
      <c r="F109" s="28">
        <v>14.3</v>
      </c>
      <c r="G109" s="28">
        <v>14.3</v>
      </c>
      <c r="H109" s="28">
        <v>0</v>
      </c>
      <c r="I109" s="14" t="s">
        <v>62</v>
      </c>
      <c r="J109" s="14">
        <v>0</v>
      </c>
      <c r="K109" s="14" t="s">
        <v>49</v>
      </c>
      <c r="L109" s="13">
        <f t="shared" si="3"/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f t="shared" si="4"/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14.3</v>
      </c>
      <c r="AD109" s="14" t="s">
        <v>49</v>
      </c>
      <c r="AE109" s="14">
        <v>0</v>
      </c>
      <c r="AF109" s="14">
        <v>0</v>
      </c>
      <c r="AG109" s="14" t="s">
        <v>49</v>
      </c>
      <c r="AH109" s="14" t="s">
        <v>49</v>
      </c>
      <c r="AI109" s="9" t="s">
        <v>49</v>
      </c>
    </row>
    <row r="110" spans="1:35" ht="13.5" customHeight="1" x14ac:dyDescent="0.15">
      <c r="A110" s="14" t="s">
        <v>178</v>
      </c>
      <c r="B110" s="14">
        <v>10110</v>
      </c>
      <c r="C110" s="14" t="s">
        <v>60</v>
      </c>
      <c r="D110" s="14">
        <v>1999</v>
      </c>
      <c r="E110" s="14" t="s">
        <v>71</v>
      </c>
      <c r="F110" s="28">
        <v>2083.4</v>
      </c>
      <c r="G110" s="28">
        <v>2083.4</v>
      </c>
      <c r="H110" s="28">
        <v>0</v>
      </c>
      <c r="I110" s="14">
        <v>3</v>
      </c>
      <c r="J110" s="14">
        <v>0</v>
      </c>
      <c r="K110" s="14" t="s">
        <v>49</v>
      </c>
      <c r="L110" s="13">
        <f t="shared" si="3"/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f t="shared" si="4"/>
        <v>2083.4</v>
      </c>
      <c r="W110" s="13">
        <v>2083.4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4" t="s">
        <v>49</v>
      </c>
      <c r="AE110" s="14">
        <v>0</v>
      </c>
      <c r="AF110" s="14">
        <v>0</v>
      </c>
      <c r="AG110" s="14" t="s">
        <v>49</v>
      </c>
      <c r="AH110" s="14" t="s">
        <v>49</v>
      </c>
      <c r="AI110" s="9" t="s">
        <v>49</v>
      </c>
    </row>
    <row r="111" spans="1:35" ht="13.5" customHeight="1" x14ac:dyDescent="0.15">
      <c r="A111" s="14" t="s">
        <v>179</v>
      </c>
      <c r="B111" s="14">
        <v>10111</v>
      </c>
      <c r="C111" s="14" t="s">
        <v>55</v>
      </c>
      <c r="D111" s="14">
        <v>1949</v>
      </c>
      <c r="E111" s="14" t="s">
        <v>56</v>
      </c>
      <c r="F111" s="28">
        <v>39.1</v>
      </c>
      <c r="G111" s="28">
        <v>39.1</v>
      </c>
      <c r="H111" s="28">
        <v>0</v>
      </c>
      <c r="I111" s="14" t="s">
        <v>62</v>
      </c>
      <c r="J111" s="14">
        <v>0</v>
      </c>
      <c r="K111" s="14" t="s">
        <v>49</v>
      </c>
      <c r="L111" s="13">
        <f t="shared" si="3"/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f t="shared" si="4"/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39.1</v>
      </c>
      <c r="AD111" s="14" t="s">
        <v>49</v>
      </c>
      <c r="AE111" s="14">
        <v>0</v>
      </c>
      <c r="AF111" s="14">
        <v>0</v>
      </c>
      <c r="AG111" s="14" t="s">
        <v>49</v>
      </c>
      <c r="AH111" s="14" t="s">
        <v>49</v>
      </c>
      <c r="AI111" s="9" t="s">
        <v>49</v>
      </c>
    </row>
    <row r="112" spans="1:35" ht="13.5" customHeight="1" x14ac:dyDescent="0.15">
      <c r="A112" s="14" t="s">
        <v>180</v>
      </c>
      <c r="B112" s="14">
        <v>10112</v>
      </c>
      <c r="C112" s="14" t="s">
        <v>60</v>
      </c>
      <c r="D112" s="14">
        <v>1970</v>
      </c>
      <c r="E112" s="14" t="s">
        <v>181</v>
      </c>
      <c r="F112" s="28">
        <v>163.9</v>
      </c>
      <c r="G112" s="28">
        <v>163.9</v>
      </c>
      <c r="H112" s="28">
        <v>0</v>
      </c>
      <c r="I112" s="14" t="s">
        <v>62</v>
      </c>
      <c r="J112" s="14">
        <v>0</v>
      </c>
      <c r="K112" s="14" t="s">
        <v>49</v>
      </c>
      <c r="L112" s="13">
        <f t="shared" si="3"/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f t="shared" si="4"/>
        <v>163.9</v>
      </c>
      <c r="W112" s="13">
        <v>0</v>
      </c>
      <c r="X112" s="13">
        <v>0</v>
      </c>
      <c r="Y112" s="13">
        <v>0</v>
      </c>
      <c r="Z112" s="13">
        <v>0</v>
      </c>
      <c r="AA112" s="13">
        <v>163.9</v>
      </c>
      <c r="AB112" s="13">
        <v>0</v>
      </c>
      <c r="AC112" s="13">
        <v>0</v>
      </c>
      <c r="AD112" s="14" t="s">
        <v>49</v>
      </c>
      <c r="AE112" s="14">
        <v>0</v>
      </c>
      <c r="AF112" s="14">
        <v>0</v>
      </c>
      <c r="AG112" s="14" t="s">
        <v>49</v>
      </c>
      <c r="AH112" s="14" t="s">
        <v>49</v>
      </c>
      <c r="AI112" s="9" t="s">
        <v>49</v>
      </c>
    </row>
    <row r="113" spans="1:35" ht="13.5" customHeight="1" x14ac:dyDescent="0.15">
      <c r="A113" s="14" t="s">
        <v>182</v>
      </c>
      <c r="B113" s="14">
        <v>10113</v>
      </c>
      <c r="C113" s="14" t="s">
        <v>60</v>
      </c>
      <c r="D113" s="14">
        <v>1950</v>
      </c>
      <c r="E113" s="14" t="s">
        <v>181</v>
      </c>
      <c r="F113" s="28">
        <v>642.82000000000005</v>
      </c>
      <c r="G113" s="28">
        <v>642.82000000000005</v>
      </c>
      <c r="H113" s="28">
        <v>0</v>
      </c>
      <c r="I113" s="14" t="s">
        <v>62</v>
      </c>
      <c r="J113" s="14">
        <v>0</v>
      </c>
      <c r="K113" s="14" t="s">
        <v>49</v>
      </c>
      <c r="L113" s="13">
        <f t="shared" si="3"/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f t="shared" si="4"/>
        <v>642.82000000000005</v>
      </c>
      <c r="W113" s="13">
        <v>0</v>
      </c>
      <c r="X113" s="13">
        <v>0</v>
      </c>
      <c r="Y113" s="13">
        <v>0</v>
      </c>
      <c r="Z113" s="13">
        <v>0</v>
      </c>
      <c r="AA113" s="13">
        <v>642.82000000000005</v>
      </c>
      <c r="AB113" s="13">
        <v>0</v>
      </c>
      <c r="AC113" s="13">
        <v>0</v>
      </c>
      <c r="AD113" s="14" t="s">
        <v>49</v>
      </c>
      <c r="AE113" s="14">
        <v>0</v>
      </c>
      <c r="AF113" s="14">
        <v>0</v>
      </c>
      <c r="AG113" s="14" t="s">
        <v>49</v>
      </c>
      <c r="AH113" s="14" t="s">
        <v>49</v>
      </c>
      <c r="AI113" s="9" t="s">
        <v>49</v>
      </c>
    </row>
    <row r="114" spans="1:35" ht="13.5" customHeight="1" x14ac:dyDescent="0.15">
      <c r="A114" s="14" t="s">
        <v>183</v>
      </c>
      <c r="B114" s="14">
        <v>10114</v>
      </c>
      <c r="C114" s="14" t="s">
        <v>60</v>
      </c>
      <c r="D114" s="14">
        <v>1950</v>
      </c>
      <c r="E114" s="14" t="s">
        <v>181</v>
      </c>
      <c r="F114" s="28">
        <v>661.8</v>
      </c>
      <c r="G114" s="28">
        <v>661.8</v>
      </c>
      <c r="H114" s="28">
        <v>0</v>
      </c>
      <c r="I114" s="14" t="s">
        <v>62</v>
      </c>
      <c r="J114" s="14">
        <v>0</v>
      </c>
      <c r="K114" s="14" t="s">
        <v>49</v>
      </c>
      <c r="L114" s="13">
        <f t="shared" si="3"/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f t="shared" si="4"/>
        <v>661.8</v>
      </c>
      <c r="W114" s="13">
        <v>0</v>
      </c>
      <c r="X114" s="13">
        <v>0</v>
      </c>
      <c r="Y114" s="13">
        <v>0</v>
      </c>
      <c r="Z114" s="13">
        <v>0</v>
      </c>
      <c r="AA114" s="13">
        <v>661.8</v>
      </c>
      <c r="AB114" s="13">
        <v>0</v>
      </c>
      <c r="AC114" s="13">
        <v>0</v>
      </c>
      <c r="AD114" s="14" t="s">
        <v>49</v>
      </c>
      <c r="AE114" s="14">
        <v>0</v>
      </c>
      <c r="AF114" s="14">
        <v>0</v>
      </c>
      <c r="AG114" s="14" t="s">
        <v>49</v>
      </c>
      <c r="AH114" s="14" t="s">
        <v>49</v>
      </c>
      <c r="AI114" s="9" t="s">
        <v>49</v>
      </c>
    </row>
    <row r="115" spans="1:35" ht="13.5" customHeight="1" x14ac:dyDescent="0.15">
      <c r="A115" s="14" t="s">
        <v>184</v>
      </c>
      <c r="B115" s="14">
        <v>10115</v>
      </c>
      <c r="C115" s="14" t="s">
        <v>60</v>
      </c>
      <c r="D115" s="14">
        <v>1950</v>
      </c>
      <c r="E115" s="14" t="s">
        <v>71</v>
      </c>
      <c r="F115" s="28">
        <v>76</v>
      </c>
      <c r="G115" s="28">
        <v>76</v>
      </c>
      <c r="H115" s="28">
        <v>0</v>
      </c>
      <c r="I115" s="14" t="s">
        <v>62</v>
      </c>
      <c r="J115" s="14">
        <v>0</v>
      </c>
      <c r="K115" s="14" t="s">
        <v>49</v>
      </c>
      <c r="L115" s="13">
        <f t="shared" si="3"/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f t="shared" si="4"/>
        <v>76</v>
      </c>
      <c r="W115" s="13">
        <v>0</v>
      </c>
      <c r="X115" s="13">
        <v>0</v>
      </c>
      <c r="Y115" s="13">
        <v>0</v>
      </c>
      <c r="Z115" s="13">
        <v>0</v>
      </c>
      <c r="AA115" s="13">
        <v>76</v>
      </c>
      <c r="AB115" s="13">
        <v>0</v>
      </c>
      <c r="AC115" s="13">
        <v>0</v>
      </c>
      <c r="AD115" s="14" t="s">
        <v>49</v>
      </c>
      <c r="AE115" s="14">
        <v>0</v>
      </c>
      <c r="AF115" s="14">
        <v>0</v>
      </c>
      <c r="AG115" s="14" t="s">
        <v>49</v>
      </c>
      <c r="AH115" s="14" t="s">
        <v>49</v>
      </c>
      <c r="AI115" s="9" t="s">
        <v>49</v>
      </c>
    </row>
    <row r="116" spans="1:35" ht="13.5" customHeight="1" x14ac:dyDescent="0.15">
      <c r="A116" s="14" t="s">
        <v>185</v>
      </c>
      <c r="B116" s="14">
        <v>10116</v>
      </c>
      <c r="C116" s="14" t="s">
        <v>55</v>
      </c>
      <c r="D116" s="14">
        <v>1970</v>
      </c>
      <c r="E116" s="14" t="s">
        <v>56</v>
      </c>
      <c r="F116" s="28">
        <v>133.4</v>
      </c>
      <c r="G116" s="28">
        <v>133.4</v>
      </c>
      <c r="H116" s="28">
        <v>0</v>
      </c>
      <c r="I116" s="14" t="s">
        <v>62</v>
      </c>
      <c r="J116" s="14">
        <v>0</v>
      </c>
      <c r="K116" s="14" t="s">
        <v>49</v>
      </c>
      <c r="L116" s="13">
        <f t="shared" si="3"/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f t="shared" si="4"/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133.4</v>
      </c>
      <c r="AD116" s="14" t="s">
        <v>49</v>
      </c>
      <c r="AE116" s="14">
        <v>0</v>
      </c>
      <c r="AF116" s="14">
        <v>0</v>
      </c>
      <c r="AG116" s="14" t="s">
        <v>49</v>
      </c>
      <c r="AH116" s="14" t="s">
        <v>49</v>
      </c>
      <c r="AI116" s="9" t="s">
        <v>49</v>
      </c>
    </row>
    <row r="117" spans="1:35" ht="13.5" customHeight="1" x14ac:dyDescent="0.15">
      <c r="A117" s="14" t="s">
        <v>186</v>
      </c>
      <c r="B117" s="14">
        <v>10117</v>
      </c>
      <c r="C117" s="14" t="s">
        <v>60</v>
      </c>
      <c r="D117" s="14">
        <v>1987</v>
      </c>
      <c r="E117" s="14" t="s">
        <v>181</v>
      </c>
      <c r="F117" s="28">
        <v>3447.01</v>
      </c>
      <c r="G117" s="28">
        <v>3447.01</v>
      </c>
      <c r="H117" s="28">
        <v>0</v>
      </c>
      <c r="I117" s="14">
        <v>3</v>
      </c>
      <c r="J117" s="14">
        <v>0</v>
      </c>
      <c r="K117" s="14" t="s">
        <v>49</v>
      </c>
      <c r="L117" s="13">
        <f t="shared" si="3"/>
        <v>2303.9899999999998</v>
      </c>
      <c r="M117" s="13">
        <v>0</v>
      </c>
      <c r="N117" s="13">
        <v>24.93</v>
      </c>
      <c r="O117" s="13">
        <v>2279.06</v>
      </c>
      <c r="P117" s="13">
        <v>0</v>
      </c>
      <c r="Q117" s="13">
        <v>0</v>
      </c>
      <c r="R117" s="13">
        <v>0</v>
      </c>
      <c r="S117" s="13">
        <v>884.39</v>
      </c>
      <c r="T117" s="13">
        <v>0</v>
      </c>
      <c r="U117" s="13">
        <v>884.39</v>
      </c>
      <c r="V117" s="13">
        <f t="shared" si="4"/>
        <v>142.85</v>
      </c>
      <c r="W117" s="13">
        <v>0</v>
      </c>
      <c r="X117" s="13">
        <v>0</v>
      </c>
      <c r="Y117" s="13">
        <v>0</v>
      </c>
      <c r="Z117" s="13">
        <v>0</v>
      </c>
      <c r="AA117" s="13">
        <v>142.85</v>
      </c>
      <c r="AB117" s="13">
        <v>0</v>
      </c>
      <c r="AC117" s="13">
        <v>115.78</v>
      </c>
      <c r="AD117" s="14" t="s">
        <v>49</v>
      </c>
      <c r="AE117" s="14">
        <v>0</v>
      </c>
      <c r="AF117" s="14">
        <v>0</v>
      </c>
      <c r="AG117" s="14" t="s">
        <v>49</v>
      </c>
      <c r="AH117" s="14" t="s">
        <v>49</v>
      </c>
      <c r="AI117" s="9" t="s">
        <v>49</v>
      </c>
    </row>
    <row r="118" spans="1:35" ht="13.5" customHeight="1" x14ac:dyDescent="0.15">
      <c r="A118" s="14" t="s">
        <v>187</v>
      </c>
      <c r="B118" s="14">
        <v>10118</v>
      </c>
      <c r="C118" s="14" t="s">
        <v>55</v>
      </c>
      <c r="D118" s="14">
        <v>1949</v>
      </c>
      <c r="E118" s="14" t="s">
        <v>56</v>
      </c>
      <c r="F118" s="28">
        <v>3736.6</v>
      </c>
      <c r="G118" s="28">
        <v>3736.6</v>
      </c>
      <c r="H118" s="28">
        <v>0</v>
      </c>
      <c r="I118" s="14" t="s">
        <v>57</v>
      </c>
      <c r="J118" s="14">
        <v>0</v>
      </c>
      <c r="K118" s="14" t="s">
        <v>49</v>
      </c>
      <c r="L118" s="13">
        <f t="shared" si="3"/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f t="shared" si="4"/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3736.6</v>
      </c>
      <c r="AD118" s="14" t="s">
        <v>49</v>
      </c>
      <c r="AE118" s="14">
        <v>0</v>
      </c>
      <c r="AF118" s="14">
        <v>0</v>
      </c>
      <c r="AG118" s="14" t="s">
        <v>49</v>
      </c>
      <c r="AH118" s="14" t="s">
        <v>49</v>
      </c>
      <c r="AI118" s="9" t="s">
        <v>49</v>
      </c>
    </row>
    <row r="119" spans="1:35" ht="13.5" customHeight="1" x14ac:dyDescent="0.15">
      <c r="A119" s="14" t="s">
        <v>188</v>
      </c>
      <c r="B119" s="14">
        <v>10119</v>
      </c>
      <c r="C119" s="14" t="s">
        <v>55</v>
      </c>
      <c r="D119" s="14">
        <v>1949</v>
      </c>
      <c r="E119" s="14" t="s">
        <v>56</v>
      </c>
      <c r="F119" s="28">
        <v>2076.1999999999998</v>
      </c>
      <c r="G119" s="28">
        <v>2076.1999999999998</v>
      </c>
      <c r="H119" s="28">
        <v>0</v>
      </c>
      <c r="I119" s="14" t="s">
        <v>57</v>
      </c>
      <c r="J119" s="14">
        <v>0</v>
      </c>
      <c r="K119" s="14" t="s">
        <v>49</v>
      </c>
      <c r="L119" s="13">
        <f t="shared" si="3"/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f t="shared" si="4"/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2076.1999999999998</v>
      </c>
      <c r="AD119" s="14" t="s">
        <v>49</v>
      </c>
      <c r="AE119" s="14">
        <v>0</v>
      </c>
      <c r="AF119" s="14">
        <v>0</v>
      </c>
      <c r="AG119" s="14" t="s">
        <v>49</v>
      </c>
      <c r="AH119" s="14" t="s">
        <v>49</v>
      </c>
      <c r="AI119" s="9" t="s">
        <v>49</v>
      </c>
    </row>
    <row r="120" spans="1:35" ht="13.5" customHeight="1" x14ac:dyDescent="0.15">
      <c r="A120" s="14" t="s">
        <v>189</v>
      </c>
      <c r="B120" s="14">
        <v>10120</v>
      </c>
      <c r="C120" s="14" t="s">
        <v>55</v>
      </c>
      <c r="D120" s="14">
        <v>1949</v>
      </c>
      <c r="E120" s="14" t="s">
        <v>53</v>
      </c>
      <c r="F120" s="28">
        <v>2076.1999999999998</v>
      </c>
      <c r="G120" s="28">
        <v>2076.1999999999998</v>
      </c>
      <c r="H120" s="28">
        <v>0</v>
      </c>
      <c r="I120" s="14">
        <v>2</v>
      </c>
      <c r="J120" s="14">
        <v>0</v>
      </c>
      <c r="K120" s="14" t="s">
        <v>49</v>
      </c>
      <c r="L120" s="13">
        <f t="shared" si="3"/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f t="shared" si="4"/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2076.1999999999998</v>
      </c>
      <c r="AD120" s="14" t="s">
        <v>49</v>
      </c>
      <c r="AE120" s="14">
        <v>0</v>
      </c>
      <c r="AF120" s="14">
        <v>0</v>
      </c>
      <c r="AG120" s="14" t="s">
        <v>49</v>
      </c>
      <c r="AH120" s="14" t="s">
        <v>49</v>
      </c>
      <c r="AI120" s="9" t="s">
        <v>49</v>
      </c>
    </row>
    <row r="121" spans="1:35" ht="13.5" customHeight="1" x14ac:dyDescent="0.15">
      <c r="A121" s="14" t="s">
        <v>190</v>
      </c>
      <c r="B121" s="14">
        <v>10121</v>
      </c>
      <c r="C121" s="14" t="s">
        <v>55</v>
      </c>
      <c r="D121" s="14">
        <v>1949</v>
      </c>
      <c r="E121" s="14" t="s">
        <v>56</v>
      </c>
      <c r="F121" s="28">
        <v>2671.8</v>
      </c>
      <c r="G121" s="28">
        <v>2671.8</v>
      </c>
      <c r="H121" s="28">
        <v>0</v>
      </c>
      <c r="I121" s="14" t="s">
        <v>57</v>
      </c>
      <c r="J121" s="14">
        <v>0</v>
      </c>
      <c r="K121" s="14" t="s">
        <v>49</v>
      </c>
      <c r="L121" s="13">
        <f t="shared" si="3"/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f t="shared" si="4"/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2671.8</v>
      </c>
      <c r="AD121" s="14" t="s">
        <v>49</v>
      </c>
      <c r="AE121" s="14">
        <v>0</v>
      </c>
      <c r="AF121" s="14">
        <v>0</v>
      </c>
      <c r="AG121" s="14" t="s">
        <v>49</v>
      </c>
      <c r="AH121" s="14" t="s">
        <v>49</v>
      </c>
      <c r="AI121" s="9" t="s">
        <v>49</v>
      </c>
    </row>
    <row r="122" spans="1:35" ht="13.5" customHeight="1" x14ac:dyDescent="0.15">
      <c r="A122" s="14" t="s">
        <v>191</v>
      </c>
      <c r="B122" s="14">
        <v>10122</v>
      </c>
      <c r="C122" s="14" t="s">
        <v>55</v>
      </c>
      <c r="D122" s="14">
        <v>1949</v>
      </c>
      <c r="E122" s="14" t="s">
        <v>56</v>
      </c>
      <c r="F122" s="28">
        <v>1770.4</v>
      </c>
      <c r="G122" s="28">
        <v>1770.4</v>
      </c>
      <c r="H122" s="28">
        <v>0</v>
      </c>
      <c r="I122" s="14" t="s">
        <v>57</v>
      </c>
      <c r="J122" s="14">
        <v>0</v>
      </c>
      <c r="K122" s="14" t="s">
        <v>49</v>
      </c>
      <c r="L122" s="13">
        <f t="shared" si="3"/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f t="shared" si="4"/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1770.4</v>
      </c>
      <c r="AD122" s="14" t="s">
        <v>49</v>
      </c>
      <c r="AE122" s="14">
        <v>0</v>
      </c>
      <c r="AF122" s="14">
        <v>0</v>
      </c>
      <c r="AG122" s="14" t="s">
        <v>49</v>
      </c>
      <c r="AH122" s="14" t="s">
        <v>49</v>
      </c>
      <c r="AI122" s="9" t="s">
        <v>49</v>
      </c>
    </row>
    <row r="123" spans="1:35" ht="13.5" customHeight="1" x14ac:dyDescent="0.15">
      <c r="A123" s="14" t="s">
        <v>192</v>
      </c>
      <c r="B123" s="14">
        <v>10123</v>
      </c>
      <c r="C123" s="14" t="s">
        <v>55</v>
      </c>
      <c r="D123" s="14">
        <v>1970</v>
      </c>
      <c r="E123" s="14" t="s">
        <v>56</v>
      </c>
      <c r="F123" s="28">
        <v>83.3</v>
      </c>
      <c r="G123" s="28">
        <v>83.3</v>
      </c>
      <c r="H123" s="28">
        <v>0</v>
      </c>
      <c r="I123" s="14" t="s">
        <v>62</v>
      </c>
      <c r="J123" s="14">
        <v>0</v>
      </c>
      <c r="K123" s="14" t="s">
        <v>49</v>
      </c>
      <c r="L123" s="13">
        <f t="shared" si="3"/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f t="shared" si="4"/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83.3</v>
      </c>
      <c r="AD123" s="14" t="s">
        <v>49</v>
      </c>
      <c r="AE123" s="14">
        <v>0</v>
      </c>
      <c r="AF123" s="14">
        <v>0</v>
      </c>
      <c r="AG123" s="14" t="s">
        <v>49</v>
      </c>
      <c r="AH123" s="14" t="s">
        <v>49</v>
      </c>
      <c r="AI123" s="9" t="s">
        <v>49</v>
      </c>
    </row>
    <row r="124" spans="1:35" ht="13.5" customHeight="1" x14ac:dyDescent="0.15">
      <c r="A124" s="14" t="s">
        <v>193</v>
      </c>
      <c r="B124" s="14">
        <v>10124</v>
      </c>
      <c r="C124" s="14" t="s">
        <v>55</v>
      </c>
      <c r="D124" s="14">
        <v>1970</v>
      </c>
      <c r="E124" s="14" t="s">
        <v>56</v>
      </c>
      <c r="F124" s="28">
        <v>33.4</v>
      </c>
      <c r="G124" s="28">
        <v>33.4</v>
      </c>
      <c r="H124" s="28">
        <v>0</v>
      </c>
      <c r="I124" s="14" t="s">
        <v>62</v>
      </c>
      <c r="J124" s="14">
        <v>0</v>
      </c>
      <c r="K124" s="14" t="s">
        <v>49</v>
      </c>
      <c r="L124" s="13">
        <f t="shared" si="3"/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f t="shared" si="4"/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33.4</v>
      </c>
      <c r="AD124" s="14" t="s">
        <v>49</v>
      </c>
      <c r="AE124" s="14">
        <v>0</v>
      </c>
      <c r="AF124" s="14">
        <v>0</v>
      </c>
      <c r="AG124" s="14" t="s">
        <v>49</v>
      </c>
      <c r="AH124" s="14" t="s">
        <v>49</v>
      </c>
      <c r="AI124" s="9" t="s">
        <v>49</v>
      </c>
    </row>
    <row r="125" spans="1:35" ht="13.5" customHeight="1" x14ac:dyDescent="0.15">
      <c r="A125" s="14" t="s">
        <v>194</v>
      </c>
      <c r="B125" s="14">
        <v>10125</v>
      </c>
      <c r="C125" s="14" t="s">
        <v>55</v>
      </c>
      <c r="D125" s="14">
        <v>1949</v>
      </c>
      <c r="E125" s="14" t="s">
        <v>56</v>
      </c>
      <c r="F125" s="28">
        <v>37.4</v>
      </c>
      <c r="G125" s="28">
        <v>37.4</v>
      </c>
      <c r="H125" s="28">
        <v>0</v>
      </c>
      <c r="I125" s="14" t="s">
        <v>57</v>
      </c>
      <c r="J125" s="14">
        <v>0</v>
      </c>
      <c r="K125" s="14" t="s">
        <v>49</v>
      </c>
      <c r="L125" s="13">
        <f t="shared" si="3"/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f t="shared" si="4"/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37.4</v>
      </c>
      <c r="AD125" s="14" t="s">
        <v>49</v>
      </c>
      <c r="AE125" s="14">
        <v>0</v>
      </c>
      <c r="AF125" s="14">
        <v>0</v>
      </c>
      <c r="AG125" s="14" t="s">
        <v>49</v>
      </c>
      <c r="AH125" s="14" t="s">
        <v>49</v>
      </c>
      <c r="AI125" s="9" t="s">
        <v>49</v>
      </c>
    </row>
    <row r="126" spans="1:35" ht="13.5" customHeight="1" x14ac:dyDescent="0.15">
      <c r="A126" s="14" t="s">
        <v>195</v>
      </c>
      <c r="B126" s="14">
        <v>10126</v>
      </c>
      <c r="C126" s="14" t="s">
        <v>55</v>
      </c>
      <c r="D126" s="14">
        <v>1949</v>
      </c>
      <c r="E126" s="14" t="s">
        <v>56</v>
      </c>
      <c r="F126" s="28">
        <v>1770.4</v>
      </c>
      <c r="G126" s="28">
        <v>1770.4</v>
      </c>
      <c r="H126" s="28">
        <v>0</v>
      </c>
      <c r="I126" s="14" t="s">
        <v>57</v>
      </c>
      <c r="J126" s="14">
        <v>0</v>
      </c>
      <c r="K126" s="14" t="s">
        <v>49</v>
      </c>
      <c r="L126" s="13">
        <f t="shared" si="3"/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f t="shared" si="4"/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1770.4</v>
      </c>
      <c r="AD126" s="14" t="s">
        <v>49</v>
      </c>
      <c r="AE126" s="14">
        <v>0</v>
      </c>
      <c r="AF126" s="14">
        <v>0</v>
      </c>
      <c r="AG126" s="14" t="s">
        <v>49</v>
      </c>
      <c r="AH126" s="14" t="s">
        <v>49</v>
      </c>
      <c r="AI126" s="9" t="s">
        <v>49</v>
      </c>
    </row>
    <row r="127" spans="1:35" ht="13.5" customHeight="1" x14ac:dyDescent="0.15">
      <c r="A127" s="14" t="s">
        <v>196</v>
      </c>
      <c r="B127" s="14">
        <v>10127</v>
      </c>
      <c r="C127" s="14" t="s">
        <v>55</v>
      </c>
      <c r="D127" s="14">
        <v>1949</v>
      </c>
      <c r="E127" s="14" t="s">
        <v>53</v>
      </c>
      <c r="F127" s="28">
        <v>171</v>
      </c>
      <c r="G127" s="28">
        <v>171</v>
      </c>
      <c r="H127" s="28">
        <v>0</v>
      </c>
      <c r="I127" s="14">
        <v>1</v>
      </c>
      <c r="J127" s="14">
        <v>0</v>
      </c>
      <c r="K127" s="14" t="s">
        <v>49</v>
      </c>
      <c r="L127" s="13">
        <f t="shared" si="3"/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f t="shared" si="4"/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171</v>
      </c>
      <c r="AD127" s="14" t="s">
        <v>49</v>
      </c>
      <c r="AE127" s="14">
        <v>0</v>
      </c>
      <c r="AF127" s="14">
        <v>0</v>
      </c>
      <c r="AG127" s="14" t="s">
        <v>49</v>
      </c>
      <c r="AH127" s="14" t="s">
        <v>49</v>
      </c>
      <c r="AI127" s="9" t="s">
        <v>49</v>
      </c>
    </row>
    <row r="128" spans="1:35" ht="13.5" customHeight="1" x14ac:dyDescent="0.15">
      <c r="A128" s="14" t="s">
        <v>197</v>
      </c>
      <c r="B128" s="14">
        <v>10128</v>
      </c>
      <c r="C128" s="14" t="s">
        <v>55</v>
      </c>
      <c r="D128" s="14">
        <v>1949</v>
      </c>
      <c r="E128" s="14" t="s">
        <v>53</v>
      </c>
      <c r="F128" s="28">
        <v>33</v>
      </c>
      <c r="G128" s="28">
        <v>33</v>
      </c>
      <c r="H128" s="28">
        <v>0</v>
      </c>
      <c r="I128" s="14">
        <v>1</v>
      </c>
      <c r="J128" s="14">
        <v>0</v>
      </c>
      <c r="K128" s="14" t="s">
        <v>49</v>
      </c>
      <c r="L128" s="13">
        <f t="shared" si="3"/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f t="shared" si="4"/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33</v>
      </c>
      <c r="AD128" s="14" t="s">
        <v>49</v>
      </c>
      <c r="AE128" s="14">
        <v>0</v>
      </c>
      <c r="AF128" s="14">
        <v>0</v>
      </c>
      <c r="AG128" s="14" t="s">
        <v>49</v>
      </c>
      <c r="AH128" s="14" t="s">
        <v>49</v>
      </c>
      <c r="AI128" s="9" t="s">
        <v>49</v>
      </c>
    </row>
    <row r="129" spans="1:35" ht="13.5" customHeight="1" x14ac:dyDescent="0.15">
      <c r="A129" s="14" t="s">
        <v>198</v>
      </c>
      <c r="B129" s="14">
        <v>10129</v>
      </c>
      <c r="C129" s="14" t="s">
        <v>60</v>
      </c>
      <c r="D129" s="14">
        <v>2007</v>
      </c>
      <c r="E129" s="14" t="s">
        <v>53</v>
      </c>
      <c r="F129" s="28">
        <v>24213</v>
      </c>
      <c r="G129" s="28">
        <v>18638</v>
      </c>
      <c r="H129" s="28">
        <v>5575</v>
      </c>
      <c r="I129" s="14">
        <v>11</v>
      </c>
      <c r="J129" s="14">
        <v>2</v>
      </c>
      <c r="K129" s="14" t="s">
        <v>49</v>
      </c>
      <c r="L129" s="13">
        <f t="shared" si="3"/>
        <v>24213</v>
      </c>
      <c r="M129" s="13">
        <v>0</v>
      </c>
      <c r="N129" s="13">
        <v>0</v>
      </c>
      <c r="O129" s="13">
        <v>0</v>
      </c>
      <c r="P129" s="13">
        <v>24213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f t="shared" si="4"/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4" t="s">
        <v>49</v>
      </c>
      <c r="AE129" s="14">
        <v>0</v>
      </c>
      <c r="AF129" s="14">
        <v>0</v>
      </c>
      <c r="AG129" s="14" t="s">
        <v>49</v>
      </c>
      <c r="AH129" s="14" t="s">
        <v>49</v>
      </c>
      <c r="AI129" s="9" t="s">
        <v>49</v>
      </c>
    </row>
    <row r="130" spans="1:35" ht="13.5" customHeight="1" x14ac:dyDescent="0.15">
      <c r="A130" s="14" t="s">
        <v>199</v>
      </c>
      <c r="B130" s="14">
        <v>10130</v>
      </c>
      <c r="C130" s="14" t="s">
        <v>55</v>
      </c>
      <c r="D130" s="14">
        <v>1949</v>
      </c>
      <c r="E130" s="14" t="s">
        <v>56</v>
      </c>
      <c r="F130" s="28">
        <v>470.7</v>
      </c>
      <c r="G130" s="28">
        <v>470.7</v>
      </c>
      <c r="H130" s="28">
        <v>0</v>
      </c>
      <c r="I130" s="14" t="s">
        <v>62</v>
      </c>
      <c r="J130" s="14">
        <v>0</v>
      </c>
      <c r="K130" s="14" t="s">
        <v>49</v>
      </c>
      <c r="L130" s="13">
        <f t="shared" si="3"/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f t="shared" si="4"/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470.7</v>
      </c>
      <c r="AD130" s="14" t="s">
        <v>49</v>
      </c>
      <c r="AE130" s="14">
        <v>0</v>
      </c>
      <c r="AF130" s="14">
        <v>0</v>
      </c>
      <c r="AG130" s="14" t="s">
        <v>49</v>
      </c>
      <c r="AH130" s="14" t="s">
        <v>49</v>
      </c>
      <c r="AI130" s="9" t="s">
        <v>49</v>
      </c>
    </row>
    <row r="131" spans="1:35" ht="13.5" customHeight="1" x14ac:dyDescent="0.15">
      <c r="A131" s="14" t="s">
        <v>200</v>
      </c>
      <c r="B131" s="14">
        <v>10131</v>
      </c>
      <c r="C131" s="14" t="s">
        <v>60</v>
      </c>
      <c r="D131" s="14">
        <v>1950</v>
      </c>
      <c r="E131" s="14" t="s">
        <v>129</v>
      </c>
      <c r="F131" s="28">
        <v>144.5</v>
      </c>
      <c r="G131" s="28">
        <v>144.5</v>
      </c>
      <c r="H131" s="28">
        <v>0</v>
      </c>
      <c r="I131" s="14" t="s">
        <v>62</v>
      </c>
      <c r="J131" s="14">
        <v>0</v>
      </c>
      <c r="K131" s="14" t="s">
        <v>49</v>
      </c>
      <c r="L131" s="13">
        <f t="shared" si="3"/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f t="shared" si="4"/>
        <v>144.5</v>
      </c>
      <c r="W131" s="13">
        <v>0</v>
      </c>
      <c r="X131" s="13">
        <v>144.5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4" t="s">
        <v>49</v>
      </c>
      <c r="AE131" s="14">
        <v>0</v>
      </c>
      <c r="AF131" s="14">
        <v>0</v>
      </c>
      <c r="AG131" s="14" t="s">
        <v>49</v>
      </c>
      <c r="AH131" s="14" t="s">
        <v>49</v>
      </c>
      <c r="AI131" s="9" t="s">
        <v>49</v>
      </c>
    </row>
    <row r="132" spans="1:35" ht="13.5" customHeight="1" x14ac:dyDescent="0.15">
      <c r="A132" s="14" t="s">
        <v>201</v>
      </c>
      <c r="B132" s="14">
        <v>10132</v>
      </c>
      <c r="C132" s="14" t="s">
        <v>202</v>
      </c>
      <c r="D132" s="14">
        <v>1998</v>
      </c>
      <c r="E132" s="14" t="s">
        <v>53</v>
      </c>
      <c r="F132" s="28">
        <v>1317.6</v>
      </c>
      <c r="G132" s="28">
        <v>1317.6</v>
      </c>
      <c r="H132" s="28">
        <v>0</v>
      </c>
      <c r="I132" s="14">
        <v>4</v>
      </c>
      <c r="J132" s="14">
        <v>0</v>
      </c>
      <c r="K132" s="14" t="s">
        <v>49</v>
      </c>
      <c r="L132" s="13">
        <f t="shared" si="3"/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f t="shared" si="4"/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1317.6</v>
      </c>
      <c r="AD132" s="14" t="s">
        <v>49</v>
      </c>
      <c r="AE132" s="14">
        <v>0</v>
      </c>
      <c r="AF132" s="14">
        <v>0</v>
      </c>
      <c r="AG132" s="14" t="s">
        <v>49</v>
      </c>
      <c r="AH132" s="14" t="s">
        <v>49</v>
      </c>
      <c r="AI132" s="9" t="s">
        <v>49</v>
      </c>
    </row>
    <row r="133" spans="1:35" ht="13.5" customHeight="1" x14ac:dyDescent="0.15">
      <c r="A133" s="14" t="s">
        <v>203</v>
      </c>
      <c r="B133" s="14">
        <v>10133</v>
      </c>
      <c r="C133" s="14" t="s">
        <v>202</v>
      </c>
      <c r="D133" s="14">
        <v>1997</v>
      </c>
      <c r="E133" s="14" t="s">
        <v>53</v>
      </c>
      <c r="F133" s="28">
        <v>2489.2199999999998</v>
      </c>
      <c r="G133" s="28">
        <v>2489.2199999999998</v>
      </c>
      <c r="H133" s="28">
        <v>0</v>
      </c>
      <c r="I133" s="14">
        <v>3</v>
      </c>
      <c r="J133" s="14">
        <v>0</v>
      </c>
      <c r="K133" s="14" t="s">
        <v>49</v>
      </c>
      <c r="L133" s="13">
        <f t="shared" si="3"/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f t="shared" si="4"/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2489.2199999999998</v>
      </c>
      <c r="AD133" s="14" t="s">
        <v>49</v>
      </c>
      <c r="AE133" s="14">
        <v>0</v>
      </c>
      <c r="AF133" s="14">
        <v>0</v>
      </c>
      <c r="AG133" s="14" t="s">
        <v>49</v>
      </c>
      <c r="AH133" s="14" t="s">
        <v>49</v>
      </c>
      <c r="AI133" s="9" t="s">
        <v>49</v>
      </c>
    </row>
    <row r="134" spans="1:35" ht="13.5" customHeight="1" x14ac:dyDescent="0.15">
      <c r="A134" s="14" t="s">
        <v>204</v>
      </c>
      <c r="B134" s="14">
        <v>10134</v>
      </c>
      <c r="C134" s="14" t="s">
        <v>202</v>
      </c>
      <c r="D134" s="14">
        <v>1999</v>
      </c>
      <c r="E134" s="14" t="s">
        <v>53</v>
      </c>
      <c r="F134" s="28">
        <v>646</v>
      </c>
      <c r="G134" s="28">
        <v>451</v>
      </c>
      <c r="H134" s="28">
        <v>195</v>
      </c>
      <c r="I134" s="14">
        <v>2</v>
      </c>
      <c r="J134" s="14">
        <v>1</v>
      </c>
      <c r="K134" s="14" t="s">
        <v>49</v>
      </c>
      <c r="L134" s="13">
        <f t="shared" si="3"/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f t="shared" si="4"/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646</v>
      </c>
      <c r="AD134" s="14" t="s">
        <v>49</v>
      </c>
      <c r="AE134" s="14">
        <v>0</v>
      </c>
      <c r="AF134" s="14">
        <v>0</v>
      </c>
      <c r="AG134" s="14" t="s">
        <v>49</v>
      </c>
      <c r="AH134" s="14" t="s">
        <v>49</v>
      </c>
      <c r="AI134" s="9" t="s">
        <v>49</v>
      </c>
    </row>
    <row r="135" spans="1:35" ht="13.5" customHeight="1" x14ac:dyDescent="0.15">
      <c r="A135" s="14" t="s">
        <v>205</v>
      </c>
      <c r="B135" s="14">
        <v>10135</v>
      </c>
      <c r="C135" s="14" t="s">
        <v>60</v>
      </c>
      <c r="D135" s="14">
        <v>1970</v>
      </c>
      <c r="E135" s="14" t="s">
        <v>89</v>
      </c>
      <c r="F135" s="28">
        <v>16.100000000000001</v>
      </c>
      <c r="G135" s="28">
        <v>16.100000000000001</v>
      </c>
      <c r="H135" s="28">
        <v>0</v>
      </c>
      <c r="I135" s="14" t="s">
        <v>62</v>
      </c>
      <c r="J135" s="14">
        <v>0</v>
      </c>
      <c r="K135" s="14" t="s">
        <v>49</v>
      </c>
      <c r="L135" s="13">
        <f t="shared" si="3"/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f t="shared" si="4"/>
        <v>16.100000000000001</v>
      </c>
      <c r="W135" s="13">
        <v>0</v>
      </c>
      <c r="X135" s="13">
        <v>0</v>
      </c>
      <c r="Y135" s="13">
        <v>0</v>
      </c>
      <c r="Z135" s="13">
        <v>0</v>
      </c>
      <c r="AA135" s="13">
        <v>16.100000000000001</v>
      </c>
      <c r="AB135" s="13">
        <v>0</v>
      </c>
      <c r="AC135" s="13">
        <v>0</v>
      </c>
      <c r="AD135" s="14" t="s">
        <v>49</v>
      </c>
      <c r="AE135" s="14">
        <v>0</v>
      </c>
      <c r="AF135" s="14">
        <v>0</v>
      </c>
      <c r="AG135" s="14" t="s">
        <v>49</v>
      </c>
      <c r="AH135" s="14" t="s">
        <v>49</v>
      </c>
      <c r="AI135" s="9" t="s">
        <v>49</v>
      </c>
    </row>
    <row r="136" spans="1:35" ht="13.5" customHeight="1" x14ac:dyDescent="0.15">
      <c r="A136" s="14" t="s">
        <v>206</v>
      </c>
      <c r="B136" s="14">
        <v>10136</v>
      </c>
      <c r="C136" s="14" t="s">
        <v>60</v>
      </c>
      <c r="D136" s="14">
        <v>1970</v>
      </c>
      <c r="E136" s="14" t="s">
        <v>89</v>
      </c>
      <c r="F136" s="28">
        <v>171.6</v>
      </c>
      <c r="G136" s="28">
        <v>171.6</v>
      </c>
      <c r="H136" s="28">
        <v>0</v>
      </c>
      <c r="I136" s="14" t="s">
        <v>62</v>
      </c>
      <c r="J136" s="14">
        <v>0</v>
      </c>
      <c r="K136" s="14" t="s">
        <v>49</v>
      </c>
      <c r="L136" s="13">
        <f t="shared" ref="L136:L199" si="5">M136+N136+O136+P136+Q136+R136</f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f t="shared" ref="V136:V199" si="6">W136+X136+Y136+Z136+AA136</f>
        <v>171.6</v>
      </c>
      <c r="W136" s="13">
        <v>0</v>
      </c>
      <c r="X136" s="13">
        <v>0</v>
      </c>
      <c r="Y136" s="13">
        <v>0</v>
      </c>
      <c r="Z136" s="13">
        <v>0</v>
      </c>
      <c r="AA136" s="13">
        <v>171.6</v>
      </c>
      <c r="AB136" s="13">
        <v>0</v>
      </c>
      <c r="AC136" s="13">
        <v>0</v>
      </c>
      <c r="AD136" s="14" t="s">
        <v>49</v>
      </c>
      <c r="AE136" s="14">
        <v>0</v>
      </c>
      <c r="AF136" s="14">
        <v>0</v>
      </c>
      <c r="AG136" s="14" t="s">
        <v>49</v>
      </c>
      <c r="AH136" s="14" t="s">
        <v>49</v>
      </c>
      <c r="AI136" s="9" t="s">
        <v>49</v>
      </c>
    </row>
    <row r="137" spans="1:35" ht="13.5" customHeight="1" x14ac:dyDescent="0.15">
      <c r="A137" s="14" t="s">
        <v>207</v>
      </c>
      <c r="B137" s="14">
        <v>10137</v>
      </c>
      <c r="C137" s="14" t="s">
        <v>55</v>
      </c>
      <c r="D137" s="14">
        <v>1970</v>
      </c>
      <c r="E137" s="14" t="s">
        <v>56</v>
      </c>
      <c r="F137" s="28">
        <v>66.2</v>
      </c>
      <c r="G137" s="28">
        <v>66.2</v>
      </c>
      <c r="H137" s="28">
        <v>0</v>
      </c>
      <c r="I137" s="14" t="s">
        <v>62</v>
      </c>
      <c r="J137" s="14">
        <v>0</v>
      </c>
      <c r="K137" s="14" t="s">
        <v>49</v>
      </c>
      <c r="L137" s="13">
        <f t="shared" si="5"/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f t="shared" si="6"/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66.2</v>
      </c>
      <c r="AD137" s="14" t="s">
        <v>49</v>
      </c>
      <c r="AE137" s="14">
        <v>0</v>
      </c>
      <c r="AF137" s="14">
        <v>0</v>
      </c>
      <c r="AG137" s="14" t="s">
        <v>49</v>
      </c>
      <c r="AH137" s="14" t="s">
        <v>49</v>
      </c>
      <c r="AI137" s="9" t="s">
        <v>49</v>
      </c>
    </row>
    <row r="138" spans="1:35" ht="13.5" customHeight="1" x14ac:dyDescent="0.15">
      <c r="A138" s="14" t="s">
        <v>208</v>
      </c>
      <c r="B138" s="14">
        <v>10138</v>
      </c>
      <c r="C138" s="14" t="s">
        <v>202</v>
      </c>
      <c r="D138" s="14">
        <v>1998</v>
      </c>
      <c r="E138" s="14" t="s">
        <v>53</v>
      </c>
      <c r="F138" s="28">
        <v>5065.33</v>
      </c>
      <c r="G138" s="28">
        <v>5065.33</v>
      </c>
      <c r="H138" s="28">
        <v>0</v>
      </c>
      <c r="I138" s="14">
        <v>5</v>
      </c>
      <c r="J138" s="14">
        <v>0</v>
      </c>
      <c r="K138" s="14" t="s">
        <v>49</v>
      </c>
      <c r="L138" s="13">
        <f t="shared" si="5"/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f t="shared" si="6"/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5065.33</v>
      </c>
      <c r="AD138" s="14" t="s">
        <v>49</v>
      </c>
      <c r="AE138" s="14">
        <v>0</v>
      </c>
      <c r="AF138" s="14">
        <v>0</v>
      </c>
      <c r="AG138" s="14" t="s">
        <v>49</v>
      </c>
      <c r="AH138" s="14" t="s">
        <v>49</v>
      </c>
      <c r="AI138" s="9" t="s">
        <v>49</v>
      </c>
    </row>
    <row r="139" spans="1:35" ht="13.5" customHeight="1" x14ac:dyDescent="0.15">
      <c r="A139" s="14" t="s">
        <v>209</v>
      </c>
      <c r="B139" s="14">
        <v>10139</v>
      </c>
      <c r="C139" s="14" t="s">
        <v>202</v>
      </c>
      <c r="D139" s="14">
        <v>1997</v>
      </c>
      <c r="E139" s="14" t="s">
        <v>53</v>
      </c>
      <c r="F139" s="28">
        <v>2932</v>
      </c>
      <c r="G139" s="28">
        <v>2932</v>
      </c>
      <c r="H139" s="28">
        <v>0</v>
      </c>
      <c r="I139" s="14">
        <v>5</v>
      </c>
      <c r="J139" s="14">
        <v>0</v>
      </c>
      <c r="K139" s="14" t="s">
        <v>49</v>
      </c>
      <c r="L139" s="13">
        <f t="shared" si="5"/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f t="shared" si="6"/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2932</v>
      </c>
      <c r="AD139" s="14" t="s">
        <v>49</v>
      </c>
      <c r="AE139" s="14">
        <v>0</v>
      </c>
      <c r="AF139" s="14">
        <v>0</v>
      </c>
      <c r="AG139" s="14" t="s">
        <v>49</v>
      </c>
      <c r="AH139" s="14" t="s">
        <v>49</v>
      </c>
      <c r="AI139" s="9" t="s">
        <v>49</v>
      </c>
    </row>
    <row r="140" spans="1:35" ht="13.5" customHeight="1" x14ac:dyDescent="0.15">
      <c r="A140" s="14" t="s">
        <v>210</v>
      </c>
      <c r="B140" s="14">
        <v>10140</v>
      </c>
      <c r="C140" s="14" t="s">
        <v>60</v>
      </c>
      <c r="D140" s="14">
        <v>1970</v>
      </c>
      <c r="E140" s="14" t="s">
        <v>211</v>
      </c>
      <c r="F140" s="28">
        <v>48.4</v>
      </c>
      <c r="G140" s="28">
        <v>48.4</v>
      </c>
      <c r="H140" s="28">
        <v>0</v>
      </c>
      <c r="I140" s="14">
        <v>1</v>
      </c>
      <c r="J140" s="14">
        <v>0</v>
      </c>
      <c r="K140" s="14" t="s">
        <v>49</v>
      </c>
      <c r="L140" s="13">
        <f t="shared" si="5"/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f t="shared" si="6"/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48.4</v>
      </c>
      <c r="AD140" s="14" t="s">
        <v>49</v>
      </c>
      <c r="AE140" s="14">
        <v>0</v>
      </c>
      <c r="AF140" s="14">
        <v>0</v>
      </c>
      <c r="AG140" s="14" t="s">
        <v>49</v>
      </c>
      <c r="AH140" s="14" t="s">
        <v>49</v>
      </c>
      <c r="AI140" s="9" t="s">
        <v>49</v>
      </c>
    </row>
    <row r="141" spans="1:35" ht="13.5" customHeight="1" x14ac:dyDescent="0.15">
      <c r="A141" s="14" t="s">
        <v>212</v>
      </c>
      <c r="B141" s="14">
        <v>10141</v>
      </c>
      <c r="C141" s="14" t="s">
        <v>60</v>
      </c>
      <c r="D141" s="14">
        <v>1970</v>
      </c>
      <c r="E141" s="14" t="s">
        <v>211</v>
      </c>
      <c r="F141" s="28">
        <v>51.9</v>
      </c>
      <c r="G141" s="28">
        <v>51.9</v>
      </c>
      <c r="H141" s="28">
        <v>0</v>
      </c>
      <c r="I141" s="14">
        <v>1</v>
      </c>
      <c r="J141" s="14">
        <v>0</v>
      </c>
      <c r="K141" s="14" t="s">
        <v>49</v>
      </c>
      <c r="L141" s="13">
        <f t="shared" si="5"/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f t="shared" si="6"/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51.9</v>
      </c>
      <c r="AD141" s="14" t="s">
        <v>49</v>
      </c>
      <c r="AE141" s="14">
        <v>0</v>
      </c>
      <c r="AF141" s="14">
        <v>0</v>
      </c>
      <c r="AG141" s="14" t="s">
        <v>49</v>
      </c>
      <c r="AH141" s="14" t="s">
        <v>49</v>
      </c>
      <c r="AI141" s="9" t="s">
        <v>49</v>
      </c>
    </row>
    <row r="142" spans="1:35" ht="13.5" customHeight="1" x14ac:dyDescent="0.15">
      <c r="A142" s="14" t="s">
        <v>213</v>
      </c>
      <c r="B142" s="14">
        <v>10142</v>
      </c>
      <c r="C142" s="14" t="s">
        <v>60</v>
      </c>
      <c r="D142" s="14">
        <v>1980</v>
      </c>
      <c r="E142" s="14" t="s">
        <v>86</v>
      </c>
      <c r="F142" s="28">
        <v>103.3</v>
      </c>
      <c r="G142" s="28">
        <v>103.3</v>
      </c>
      <c r="H142" s="28">
        <v>0</v>
      </c>
      <c r="I142" s="14">
        <v>1</v>
      </c>
      <c r="J142" s="14">
        <v>0</v>
      </c>
      <c r="K142" s="14" t="s">
        <v>49</v>
      </c>
      <c r="L142" s="13">
        <f t="shared" si="5"/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f t="shared" si="6"/>
        <v>103.3</v>
      </c>
      <c r="W142" s="13">
        <v>0</v>
      </c>
      <c r="X142" s="13">
        <v>103.3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4" t="s">
        <v>49</v>
      </c>
      <c r="AE142" s="14">
        <v>0</v>
      </c>
      <c r="AF142" s="14">
        <v>0</v>
      </c>
      <c r="AG142" s="14" t="s">
        <v>49</v>
      </c>
      <c r="AH142" s="14" t="s">
        <v>49</v>
      </c>
      <c r="AI142" s="9" t="s">
        <v>49</v>
      </c>
    </row>
    <row r="143" spans="1:35" ht="13.5" customHeight="1" x14ac:dyDescent="0.15">
      <c r="A143" s="14" t="s">
        <v>214</v>
      </c>
      <c r="B143" s="14">
        <v>10143</v>
      </c>
      <c r="C143" s="14" t="s">
        <v>60</v>
      </c>
      <c r="D143" s="14">
        <v>1981</v>
      </c>
      <c r="E143" s="14" t="s">
        <v>78</v>
      </c>
      <c r="F143" s="28">
        <v>3469</v>
      </c>
      <c r="G143" s="28">
        <v>3469</v>
      </c>
      <c r="H143" s="28">
        <v>0</v>
      </c>
      <c r="I143" s="14" t="s">
        <v>156</v>
      </c>
      <c r="J143" s="14">
        <v>0</v>
      </c>
      <c r="K143" s="14" t="s">
        <v>49</v>
      </c>
      <c r="L143" s="13">
        <f t="shared" si="5"/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f t="shared" si="6"/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3469</v>
      </c>
      <c r="AC143" s="13">
        <v>0</v>
      </c>
      <c r="AD143" s="14" t="s">
        <v>49</v>
      </c>
      <c r="AE143" s="14">
        <v>0</v>
      </c>
      <c r="AF143" s="14">
        <v>0</v>
      </c>
      <c r="AG143" s="14" t="s">
        <v>49</v>
      </c>
      <c r="AH143" s="14" t="s">
        <v>49</v>
      </c>
      <c r="AI143" s="9" t="s">
        <v>49</v>
      </c>
    </row>
    <row r="144" spans="1:35" ht="13.5" customHeight="1" x14ac:dyDescent="0.15">
      <c r="A144" s="14" t="s">
        <v>215</v>
      </c>
      <c r="B144" s="14">
        <v>10144</v>
      </c>
      <c r="C144" s="14" t="s">
        <v>60</v>
      </c>
      <c r="D144" s="14">
        <v>1990</v>
      </c>
      <c r="E144" s="14" t="s">
        <v>53</v>
      </c>
      <c r="F144" s="28">
        <v>4518</v>
      </c>
      <c r="G144" s="28">
        <v>4518</v>
      </c>
      <c r="H144" s="28">
        <v>0</v>
      </c>
      <c r="I144" s="14" t="s">
        <v>132</v>
      </c>
      <c r="J144" s="14">
        <v>0</v>
      </c>
      <c r="K144" s="14" t="s">
        <v>49</v>
      </c>
      <c r="L144" s="13">
        <f t="shared" si="5"/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f t="shared" si="6"/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4518</v>
      </c>
      <c r="AC144" s="13">
        <v>0</v>
      </c>
      <c r="AD144" s="14" t="s">
        <v>49</v>
      </c>
      <c r="AE144" s="14">
        <v>0</v>
      </c>
      <c r="AF144" s="14">
        <v>0</v>
      </c>
      <c r="AG144" s="14" t="s">
        <v>49</v>
      </c>
      <c r="AH144" s="14" t="s">
        <v>49</v>
      </c>
      <c r="AI144" s="9" t="s">
        <v>49</v>
      </c>
    </row>
    <row r="145" spans="1:35" ht="13.5" customHeight="1" x14ac:dyDescent="0.15">
      <c r="A145" s="14" t="s">
        <v>216</v>
      </c>
      <c r="B145" s="14">
        <v>10145</v>
      </c>
      <c r="C145" s="14" t="s">
        <v>60</v>
      </c>
      <c r="D145" s="14">
        <v>1979</v>
      </c>
      <c r="E145" s="14" t="s">
        <v>78</v>
      </c>
      <c r="F145" s="28">
        <v>3435</v>
      </c>
      <c r="G145" s="28">
        <v>3435</v>
      </c>
      <c r="H145" s="28">
        <v>0</v>
      </c>
      <c r="I145" s="14" t="s">
        <v>156</v>
      </c>
      <c r="J145" s="14">
        <v>0</v>
      </c>
      <c r="K145" s="14" t="s">
        <v>49</v>
      </c>
      <c r="L145" s="13">
        <f t="shared" si="5"/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f t="shared" si="6"/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3435</v>
      </c>
      <c r="AC145" s="13">
        <v>0</v>
      </c>
      <c r="AD145" s="14" t="s">
        <v>49</v>
      </c>
      <c r="AE145" s="14">
        <v>0</v>
      </c>
      <c r="AF145" s="14">
        <v>0</v>
      </c>
      <c r="AG145" s="14" t="s">
        <v>49</v>
      </c>
      <c r="AH145" s="14" t="s">
        <v>49</v>
      </c>
      <c r="AI145" s="9" t="s">
        <v>49</v>
      </c>
    </row>
    <row r="146" spans="1:35" ht="13.5" customHeight="1" x14ac:dyDescent="0.15">
      <c r="A146" s="14" t="s">
        <v>217</v>
      </c>
      <c r="B146" s="14">
        <v>10146</v>
      </c>
      <c r="C146" s="14" t="s">
        <v>60</v>
      </c>
      <c r="D146" s="14">
        <v>1979</v>
      </c>
      <c r="E146" s="14" t="s">
        <v>78</v>
      </c>
      <c r="F146" s="28">
        <v>3435</v>
      </c>
      <c r="G146" s="28">
        <v>3435</v>
      </c>
      <c r="H146" s="28">
        <v>0</v>
      </c>
      <c r="I146" s="14" t="s">
        <v>156</v>
      </c>
      <c r="J146" s="14">
        <v>0</v>
      </c>
      <c r="K146" s="14" t="s">
        <v>49</v>
      </c>
      <c r="L146" s="13">
        <f t="shared" si="5"/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f t="shared" si="6"/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3435</v>
      </c>
      <c r="AC146" s="13">
        <v>0</v>
      </c>
      <c r="AD146" s="14" t="s">
        <v>49</v>
      </c>
      <c r="AE146" s="14">
        <v>0</v>
      </c>
      <c r="AF146" s="14">
        <v>0</v>
      </c>
      <c r="AG146" s="14" t="s">
        <v>49</v>
      </c>
      <c r="AH146" s="14" t="s">
        <v>49</v>
      </c>
      <c r="AI146" s="9" t="s">
        <v>49</v>
      </c>
    </row>
    <row r="147" spans="1:35" ht="13.5" customHeight="1" x14ac:dyDescent="0.15">
      <c r="A147" s="14" t="s">
        <v>218</v>
      </c>
      <c r="B147" s="14">
        <v>10147</v>
      </c>
      <c r="C147" s="14" t="s">
        <v>60</v>
      </c>
      <c r="D147" s="14">
        <v>1979</v>
      </c>
      <c r="E147" s="14" t="s">
        <v>78</v>
      </c>
      <c r="F147" s="28">
        <v>4083</v>
      </c>
      <c r="G147" s="28">
        <v>3435</v>
      </c>
      <c r="H147" s="28">
        <v>648</v>
      </c>
      <c r="I147" s="14" t="s">
        <v>156</v>
      </c>
      <c r="J147" s="14">
        <v>1</v>
      </c>
      <c r="K147" s="14" t="s">
        <v>49</v>
      </c>
      <c r="L147" s="13">
        <f t="shared" si="5"/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f t="shared" si="6"/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4083</v>
      </c>
      <c r="AC147" s="13">
        <v>0</v>
      </c>
      <c r="AD147" s="14" t="s">
        <v>49</v>
      </c>
      <c r="AE147" s="14">
        <v>0</v>
      </c>
      <c r="AF147" s="14">
        <v>0</v>
      </c>
      <c r="AG147" s="14" t="s">
        <v>49</v>
      </c>
      <c r="AH147" s="14" t="s">
        <v>49</v>
      </c>
      <c r="AI147" s="9" t="s">
        <v>49</v>
      </c>
    </row>
    <row r="148" spans="1:35" ht="13.5" customHeight="1" x14ac:dyDescent="0.15">
      <c r="A148" s="14" t="s">
        <v>219</v>
      </c>
      <c r="B148" s="14">
        <v>10148</v>
      </c>
      <c r="C148" s="14" t="s">
        <v>60</v>
      </c>
      <c r="D148" s="14">
        <v>1984</v>
      </c>
      <c r="E148" s="14" t="s">
        <v>78</v>
      </c>
      <c r="F148" s="28">
        <v>6408</v>
      </c>
      <c r="G148" s="28">
        <v>6408</v>
      </c>
      <c r="H148" s="28">
        <v>0</v>
      </c>
      <c r="I148" s="14" t="s">
        <v>132</v>
      </c>
      <c r="J148" s="14">
        <v>0</v>
      </c>
      <c r="K148" s="14" t="s">
        <v>49</v>
      </c>
      <c r="L148" s="13">
        <f t="shared" si="5"/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f t="shared" si="6"/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6408</v>
      </c>
      <c r="AC148" s="13">
        <v>0</v>
      </c>
      <c r="AD148" s="14" t="s">
        <v>49</v>
      </c>
      <c r="AE148" s="14">
        <v>0</v>
      </c>
      <c r="AF148" s="14">
        <v>0</v>
      </c>
      <c r="AG148" s="14" t="s">
        <v>49</v>
      </c>
      <c r="AH148" s="14" t="s">
        <v>49</v>
      </c>
      <c r="AI148" s="9" t="s">
        <v>49</v>
      </c>
    </row>
    <row r="149" spans="1:35" ht="13.5" customHeight="1" x14ac:dyDescent="0.15">
      <c r="A149" s="14" t="s">
        <v>220</v>
      </c>
      <c r="B149" s="14">
        <v>10149</v>
      </c>
      <c r="C149" s="14" t="s">
        <v>60</v>
      </c>
      <c r="D149" s="14">
        <v>1980</v>
      </c>
      <c r="E149" s="14" t="s">
        <v>78</v>
      </c>
      <c r="F149" s="28">
        <v>3469</v>
      </c>
      <c r="G149" s="28">
        <v>3469</v>
      </c>
      <c r="H149" s="28">
        <v>0</v>
      </c>
      <c r="I149" s="14" t="s">
        <v>156</v>
      </c>
      <c r="J149" s="14">
        <v>0</v>
      </c>
      <c r="K149" s="14" t="s">
        <v>49</v>
      </c>
      <c r="L149" s="13">
        <f t="shared" si="5"/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f t="shared" si="6"/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3469</v>
      </c>
      <c r="AC149" s="13">
        <v>0</v>
      </c>
      <c r="AD149" s="14" t="s">
        <v>49</v>
      </c>
      <c r="AE149" s="14">
        <v>0</v>
      </c>
      <c r="AF149" s="14">
        <v>0</v>
      </c>
      <c r="AG149" s="14" t="s">
        <v>49</v>
      </c>
      <c r="AH149" s="14" t="s">
        <v>49</v>
      </c>
      <c r="AI149" s="9" t="s">
        <v>49</v>
      </c>
    </row>
    <row r="150" spans="1:35" ht="13.5" customHeight="1" x14ac:dyDescent="0.15">
      <c r="A150" s="14" t="s">
        <v>221</v>
      </c>
      <c r="B150" s="14">
        <v>10150</v>
      </c>
      <c r="C150" s="14" t="s">
        <v>60</v>
      </c>
      <c r="D150" s="14">
        <v>1995</v>
      </c>
      <c r="E150" s="14" t="s">
        <v>53</v>
      </c>
      <c r="F150" s="28">
        <v>5216</v>
      </c>
      <c r="G150" s="28">
        <v>5216</v>
      </c>
      <c r="H150" s="28">
        <v>0</v>
      </c>
      <c r="I150" s="14" t="s">
        <v>132</v>
      </c>
      <c r="J150" s="14">
        <v>0</v>
      </c>
      <c r="K150" s="14" t="s">
        <v>49</v>
      </c>
      <c r="L150" s="13">
        <f t="shared" si="5"/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f t="shared" si="6"/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5216</v>
      </c>
      <c r="AC150" s="13">
        <v>0</v>
      </c>
      <c r="AD150" s="14" t="s">
        <v>49</v>
      </c>
      <c r="AE150" s="14">
        <v>0</v>
      </c>
      <c r="AF150" s="14">
        <v>0</v>
      </c>
      <c r="AG150" s="14" t="s">
        <v>49</v>
      </c>
      <c r="AH150" s="14" t="s">
        <v>49</v>
      </c>
      <c r="AI150" s="9" t="s">
        <v>49</v>
      </c>
    </row>
    <row r="151" spans="1:35" ht="13.5" customHeight="1" x14ac:dyDescent="0.15">
      <c r="A151" s="14" t="s">
        <v>222</v>
      </c>
      <c r="B151" s="14">
        <v>10151</v>
      </c>
      <c r="C151" s="14" t="s">
        <v>60</v>
      </c>
      <c r="D151" s="14">
        <v>1994</v>
      </c>
      <c r="E151" s="14" t="s">
        <v>53</v>
      </c>
      <c r="F151" s="28">
        <v>5283</v>
      </c>
      <c r="G151" s="28">
        <v>5283</v>
      </c>
      <c r="H151" s="28">
        <v>0</v>
      </c>
      <c r="I151" s="14" t="s">
        <v>132</v>
      </c>
      <c r="J151" s="14">
        <v>0</v>
      </c>
      <c r="K151" s="14" t="s">
        <v>49</v>
      </c>
      <c r="L151" s="13">
        <f t="shared" si="5"/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f t="shared" si="6"/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5283</v>
      </c>
      <c r="AC151" s="13">
        <v>0</v>
      </c>
      <c r="AD151" s="14" t="s">
        <v>49</v>
      </c>
      <c r="AE151" s="14">
        <v>0</v>
      </c>
      <c r="AF151" s="14">
        <v>0</v>
      </c>
      <c r="AG151" s="14" t="s">
        <v>49</v>
      </c>
      <c r="AH151" s="14" t="s">
        <v>49</v>
      </c>
      <c r="AI151" s="9" t="s">
        <v>49</v>
      </c>
    </row>
    <row r="152" spans="1:35" ht="13.5" customHeight="1" x14ac:dyDescent="0.15">
      <c r="A152" s="14" t="s">
        <v>223</v>
      </c>
      <c r="B152" s="14">
        <v>10152</v>
      </c>
      <c r="C152" s="14" t="s">
        <v>60</v>
      </c>
      <c r="D152" s="14">
        <v>1985</v>
      </c>
      <c r="E152" s="14" t="s">
        <v>78</v>
      </c>
      <c r="F152" s="28">
        <v>3672</v>
      </c>
      <c r="G152" s="28">
        <v>3672</v>
      </c>
      <c r="H152" s="28">
        <v>0</v>
      </c>
      <c r="I152" s="14" t="s">
        <v>156</v>
      </c>
      <c r="J152" s="14">
        <v>0</v>
      </c>
      <c r="K152" s="14" t="s">
        <v>49</v>
      </c>
      <c r="L152" s="13">
        <f t="shared" si="5"/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f t="shared" si="6"/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3672</v>
      </c>
      <c r="AC152" s="13">
        <v>0</v>
      </c>
      <c r="AD152" s="14" t="s">
        <v>49</v>
      </c>
      <c r="AE152" s="14">
        <v>0</v>
      </c>
      <c r="AF152" s="14">
        <v>0</v>
      </c>
      <c r="AG152" s="14" t="s">
        <v>49</v>
      </c>
      <c r="AH152" s="14" t="s">
        <v>49</v>
      </c>
      <c r="AI152" s="9" t="s">
        <v>49</v>
      </c>
    </row>
    <row r="153" spans="1:35" ht="13.5" customHeight="1" x14ac:dyDescent="0.15">
      <c r="A153" s="14" t="s">
        <v>224</v>
      </c>
      <c r="B153" s="14">
        <v>10153</v>
      </c>
      <c r="C153" s="14" t="s">
        <v>60</v>
      </c>
      <c r="D153" s="14">
        <v>1982</v>
      </c>
      <c r="E153" s="14" t="s">
        <v>78</v>
      </c>
      <c r="F153" s="28">
        <v>3582</v>
      </c>
      <c r="G153" s="28">
        <v>3582</v>
      </c>
      <c r="H153" s="28">
        <v>0</v>
      </c>
      <c r="I153" s="14" t="s">
        <v>156</v>
      </c>
      <c r="J153" s="14">
        <v>0</v>
      </c>
      <c r="K153" s="14" t="s">
        <v>49</v>
      </c>
      <c r="L153" s="13">
        <f t="shared" si="5"/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f t="shared" si="6"/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3582</v>
      </c>
      <c r="AC153" s="13">
        <v>0</v>
      </c>
      <c r="AD153" s="14" t="s">
        <v>49</v>
      </c>
      <c r="AE153" s="14">
        <v>0</v>
      </c>
      <c r="AF153" s="14">
        <v>0</v>
      </c>
      <c r="AG153" s="14" t="s">
        <v>49</v>
      </c>
      <c r="AH153" s="14" t="s">
        <v>49</v>
      </c>
      <c r="AI153" s="9" t="s">
        <v>49</v>
      </c>
    </row>
    <row r="154" spans="1:35" ht="13.5" customHeight="1" x14ac:dyDescent="0.15">
      <c r="A154" s="14" t="s">
        <v>225</v>
      </c>
      <c r="B154" s="14">
        <v>10154</v>
      </c>
      <c r="C154" s="14" t="s">
        <v>60</v>
      </c>
      <c r="D154" s="14">
        <v>1982</v>
      </c>
      <c r="E154" s="14" t="s">
        <v>78</v>
      </c>
      <c r="F154" s="28">
        <v>5341</v>
      </c>
      <c r="G154" s="28">
        <v>5341</v>
      </c>
      <c r="H154" s="28">
        <v>0</v>
      </c>
      <c r="I154" s="14" t="s">
        <v>156</v>
      </c>
      <c r="J154" s="14">
        <v>0</v>
      </c>
      <c r="K154" s="14" t="s">
        <v>49</v>
      </c>
      <c r="L154" s="13">
        <f t="shared" si="5"/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f t="shared" si="6"/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5341</v>
      </c>
      <c r="AC154" s="13">
        <v>0</v>
      </c>
      <c r="AD154" s="14" t="s">
        <v>49</v>
      </c>
      <c r="AE154" s="14">
        <v>0</v>
      </c>
      <c r="AF154" s="14">
        <v>0</v>
      </c>
      <c r="AG154" s="14" t="s">
        <v>49</v>
      </c>
      <c r="AH154" s="14" t="s">
        <v>49</v>
      </c>
      <c r="AI154" s="9" t="s">
        <v>49</v>
      </c>
    </row>
    <row r="155" spans="1:35" ht="13.5" customHeight="1" x14ac:dyDescent="0.15">
      <c r="A155" s="14" t="s">
        <v>226</v>
      </c>
      <c r="B155" s="14">
        <v>10155</v>
      </c>
      <c r="C155" s="14" t="s">
        <v>60</v>
      </c>
      <c r="D155" s="14">
        <v>1981</v>
      </c>
      <c r="E155" s="14" t="s">
        <v>80</v>
      </c>
      <c r="F155" s="28">
        <v>2987</v>
      </c>
      <c r="G155" s="28">
        <v>2987</v>
      </c>
      <c r="H155" s="28">
        <v>0</v>
      </c>
      <c r="I155" s="14" t="s">
        <v>156</v>
      </c>
      <c r="J155" s="14">
        <v>0</v>
      </c>
      <c r="K155" s="14" t="s">
        <v>49</v>
      </c>
      <c r="L155" s="13">
        <f t="shared" si="5"/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f t="shared" si="6"/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2987</v>
      </c>
      <c r="AC155" s="13">
        <v>0</v>
      </c>
      <c r="AD155" s="14" t="s">
        <v>49</v>
      </c>
      <c r="AE155" s="14">
        <v>0</v>
      </c>
      <c r="AF155" s="14">
        <v>0</v>
      </c>
      <c r="AG155" s="14" t="s">
        <v>49</v>
      </c>
      <c r="AH155" s="14" t="s">
        <v>49</v>
      </c>
      <c r="AI155" s="9" t="s">
        <v>49</v>
      </c>
    </row>
    <row r="156" spans="1:35" ht="13.5" customHeight="1" x14ac:dyDescent="0.15">
      <c r="A156" s="14" t="s">
        <v>227</v>
      </c>
      <c r="B156" s="14">
        <v>10156</v>
      </c>
      <c r="C156" s="14" t="s">
        <v>60</v>
      </c>
      <c r="D156" s="14">
        <v>1981</v>
      </c>
      <c r="E156" s="14" t="s">
        <v>80</v>
      </c>
      <c r="F156" s="28">
        <v>2987</v>
      </c>
      <c r="G156" s="28">
        <v>2987</v>
      </c>
      <c r="H156" s="28">
        <v>0</v>
      </c>
      <c r="I156" s="14" t="s">
        <v>156</v>
      </c>
      <c r="J156" s="14">
        <v>0</v>
      </c>
      <c r="K156" s="14" t="s">
        <v>49</v>
      </c>
      <c r="L156" s="13">
        <f t="shared" si="5"/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f t="shared" si="6"/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2987</v>
      </c>
      <c r="AC156" s="13">
        <v>0</v>
      </c>
      <c r="AD156" s="14" t="s">
        <v>49</v>
      </c>
      <c r="AE156" s="14">
        <v>0</v>
      </c>
      <c r="AF156" s="14">
        <v>0</v>
      </c>
      <c r="AG156" s="14" t="s">
        <v>49</v>
      </c>
      <c r="AH156" s="14" t="s">
        <v>49</v>
      </c>
      <c r="AI156" s="9" t="s">
        <v>49</v>
      </c>
    </row>
    <row r="157" spans="1:35" ht="13.5" customHeight="1" x14ac:dyDescent="0.15">
      <c r="A157" s="14" t="s">
        <v>228</v>
      </c>
      <c r="B157" s="14">
        <v>10157</v>
      </c>
      <c r="C157" s="14" t="s">
        <v>60</v>
      </c>
      <c r="D157" s="14">
        <v>1981</v>
      </c>
      <c r="E157" s="14" t="s">
        <v>80</v>
      </c>
      <c r="F157" s="28">
        <v>3553</v>
      </c>
      <c r="G157" s="28">
        <v>3553</v>
      </c>
      <c r="H157" s="28">
        <v>0</v>
      </c>
      <c r="I157" s="14" t="s">
        <v>156</v>
      </c>
      <c r="J157" s="14">
        <v>0</v>
      </c>
      <c r="K157" s="14" t="s">
        <v>49</v>
      </c>
      <c r="L157" s="13">
        <f t="shared" si="5"/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f t="shared" si="6"/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3553</v>
      </c>
      <c r="AC157" s="13">
        <v>0</v>
      </c>
      <c r="AD157" s="14" t="s">
        <v>49</v>
      </c>
      <c r="AE157" s="14">
        <v>0</v>
      </c>
      <c r="AF157" s="14">
        <v>0</v>
      </c>
      <c r="AG157" s="14" t="s">
        <v>49</v>
      </c>
      <c r="AH157" s="14" t="s">
        <v>49</v>
      </c>
      <c r="AI157" s="9" t="s">
        <v>49</v>
      </c>
    </row>
    <row r="158" spans="1:35" ht="13.5" customHeight="1" x14ac:dyDescent="0.15">
      <c r="A158" s="14" t="s">
        <v>229</v>
      </c>
      <c r="B158" s="14">
        <v>10158</v>
      </c>
      <c r="C158" s="14" t="s">
        <v>60</v>
      </c>
      <c r="D158" s="14">
        <v>1981</v>
      </c>
      <c r="E158" s="14" t="s">
        <v>80</v>
      </c>
      <c r="F158" s="28">
        <v>2987</v>
      </c>
      <c r="G158" s="28">
        <v>2987</v>
      </c>
      <c r="H158" s="28">
        <v>0</v>
      </c>
      <c r="I158" s="14" t="s">
        <v>156</v>
      </c>
      <c r="J158" s="14">
        <v>0</v>
      </c>
      <c r="K158" s="14" t="s">
        <v>49</v>
      </c>
      <c r="L158" s="13">
        <f t="shared" si="5"/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f t="shared" si="6"/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2987</v>
      </c>
      <c r="AC158" s="13">
        <v>0</v>
      </c>
      <c r="AD158" s="14" t="s">
        <v>49</v>
      </c>
      <c r="AE158" s="14">
        <v>0</v>
      </c>
      <c r="AF158" s="14">
        <v>0</v>
      </c>
      <c r="AG158" s="14" t="s">
        <v>49</v>
      </c>
      <c r="AH158" s="14" t="s">
        <v>49</v>
      </c>
      <c r="AI158" s="9" t="s">
        <v>49</v>
      </c>
    </row>
    <row r="159" spans="1:35" ht="13.5" customHeight="1" x14ac:dyDescent="0.15">
      <c r="A159" s="14" t="s">
        <v>230</v>
      </c>
      <c r="B159" s="14">
        <v>10159</v>
      </c>
      <c r="C159" s="14" t="s">
        <v>60</v>
      </c>
      <c r="D159" s="14">
        <v>1983</v>
      </c>
      <c r="E159" s="14" t="s">
        <v>80</v>
      </c>
      <c r="F159" s="28">
        <v>2987</v>
      </c>
      <c r="G159" s="28">
        <v>2987</v>
      </c>
      <c r="H159" s="28">
        <v>0</v>
      </c>
      <c r="I159" s="14" t="s">
        <v>156</v>
      </c>
      <c r="J159" s="14">
        <v>0</v>
      </c>
      <c r="K159" s="14" t="s">
        <v>49</v>
      </c>
      <c r="L159" s="13">
        <f t="shared" si="5"/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f t="shared" si="6"/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2987</v>
      </c>
      <c r="AC159" s="13">
        <v>0</v>
      </c>
      <c r="AD159" s="14" t="s">
        <v>49</v>
      </c>
      <c r="AE159" s="14">
        <v>0</v>
      </c>
      <c r="AF159" s="14">
        <v>0</v>
      </c>
      <c r="AG159" s="14" t="s">
        <v>49</v>
      </c>
      <c r="AH159" s="14" t="s">
        <v>49</v>
      </c>
      <c r="AI159" s="9" t="s">
        <v>49</v>
      </c>
    </row>
    <row r="160" spans="1:35" ht="13.5" customHeight="1" x14ac:dyDescent="0.15">
      <c r="A160" s="14" t="s">
        <v>231</v>
      </c>
      <c r="B160" s="14">
        <v>10160</v>
      </c>
      <c r="C160" s="14" t="s">
        <v>60</v>
      </c>
      <c r="D160" s="14">
        <v>1985</v>
      </c>
      <c r="E160" s="14" t="s">
        <v>80</v>
      </c>
      <c r="F160" s="28">
        <v>4406</v>
      </c>
      <c r="G160" s="28">
        <v>4406</v>
      </c>
      <c r="H160" s="28">
        <v>0</v>
      </c>
      <c r="I160" s="14" t="s">
        <v>132</v>
      </c>
      <c r="J160" s="14">
        <v>0</v>
      </c>
      <c r="K160" s="14" t="s">
        <v>49</v>
      </c>
      <c r="L160" s="13">
        <f t="shared" si="5"/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f t="shared" si="6"/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4406</v>
      </c>
      <c r="AC160" s="13">
        <v>0</v>
      </c>
      <c r="AD160" s="14" t="s">
        <v>49</v>
      </c>
      <c r="AE160" s="14">
        <v>0</v>
      </c>
      <c r="AF160" s="14">
        <v>0</v>
      </c>
      <c r="AG160" s="14" t="s">
        <v>49</v>
      </c>
      <c r="AH160" s="14" t="s">
        <v>49</v>
      </c>
      <c r="AI160" s="9" t="s">
        <v>49</v>
      </c>
    </row>
    <row r="161" spans="1:35" ht="13.5" customHeight="1" x14ac:dyDescent="0.15">
      <c r="A161" s="14" t="s">
        <v>232</v>
      </c>
      <c r="B161" s="14">
        <v>10161</v>
      </c>
      <c r="C161" s="14" t="s">
        <v>60</v>
      </c>
      <c r="D161" s="14">
        <v>1990</v>
      </c>
      <c r="E161" s="14" t="s">
        <v>53</v>
      </c>
      <c r="F161" s="28">
        <v>5559</v>
      </c>
      <c r="G161" s="28">
        <v>4911</v>
      </c>
      <c r="H161" s="28">
        <v>648</v>
      </c>
      <c r="I161" s="14">
        <v>6</v>
      </c>
      <c r="J161" s="14">
        <v>1</v>
      </c>
      <c r="K161" s="14" t="s">
        <v>49</v>
      </c>
      <c r="L161" s="13">
        <f t="shared" si="5"/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f t="shared" si="6"/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5559</v>
      </c>
      <c r="AC161" s="13">
        <v>0</v>
      </c>
      <c r="AD161" s="14" t="s">
        <v>49</v>
      </c>
      <c r="AE161" s="14">
        <v>0</v>
      </c>
      <c r="AF161" s="14">
        <v>0</v>
      </c>
      <c r="AG161" s="14" t="s">
        <v>49</v>
      </c>
      <c r="AH161" s="14" t="s">
        <v>49</v>
      </c>
      <c r="AI161" s="9" t="s">
        <v>49</v>
      </c>
    </row>
    <row r="162" spans="1:35" ht="13.5" customHeight="1" x14ac:dyDescent="0.15">
      <c r="A162" s="14" t="s">
        <v>233</v>
      </c>
      <c r="B162" s="14">
        <v>10162</v>
      </c>
      <c r="C162" s="14" t="s">
        <v>69</v>
      </c>
      <c r="D162" s="14">
        <v>1988</v>
      </c>
      <c r="E162" s="14" t="s">
        <v>53</v>
      </c>
      <c r="F162" s="28">
        <v>2693.4</v>
      </c>
      <c r="G162" s="28">
        <v>2693.4</v>
      </c>
      <c r="H162" s="28">
        <v>0</v>
      </c>
      <c r="I162" s="14">
        <v>4</v>
      </c>
      <c r="J162" s="14">
        <v>0</v>
      </c>
      <c r="K162" s="14" t="s">
        <v>49</v>
      </c>
      <c r="L162" s="13">
        <f t="shared" si="5"/>
        <v>2693.4</v>
      </c>
      <c r="M162" s="13">
        <v>0</v>
      </c>
      <c r="N162" s="13">
        <v>0</v>
      </c>
      <c r="O162" s="13">
        <v>2693.4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f t="shared" si="6"/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4" t="s">
        <v>49</v>
      </c>
      <c r="AE162" s="14">
        <v>0</v>
      </c>
      <c r="AF162" s="14">
        <v>0</v>
      </c>
      <c r="AG162" s="14" t="s">
        <v>49</v>
      </c>
      <c r="AH162" s="14" t="s">
        <v>49</v>
      </c>
      <c r="AI162" s="9" t="s">
        <v>49</v>
      </c>
    </row>
    <row r="163" spans="1:35" ht="13.5" customHeight="1" x14ac:dyDescent="0.15">
      <c r="A163" s="14" t="s">
        <v>234</v>
      </c>
      <c r="B163" s="14">
        <v>10163</v>
      </c>
      <c r="C163" s="14" t="s">
        <v>60</v>
      </c>
      <c r="D163" s="14">
        <v>1999</v>
      </c>
      <c r="E163" s="14" t="s">
        <v>53</v>
      </c>
      <c r="F163" s="28">
        <v>8099.99</v>
      </c>
      <c r="G163" s="28">
        <v>7219.99</v>
      </c>
      <c r="H163" s="28">
        <v>880</v>
      </c>
      <c r="I163" s="14" t="s">
        <v>235</v>
      </c>
      <c r="J163" s="14">
        <v>1</v>
      </c>
      <c r="K163" s="14" t="s">
        <v>49</v>
      </c>
      <c r="L163" s="13">
        <f t="shared" si="5"/>
        <v>5378.21</v>
      </c>
      <c r="M163" s="13">
        <v>0</v>
      </c>
      <c r="N163" s="13">
        <v>483.67</v>
      </c>
      <c r="O163" s="13">
        <v>4894.54</v>
      </c>
      <c r="P163" s="13">
        <v>0</v>
      </c>
      <c r="Q163" s="13">
        <v>0</v>
      </c>
      <c r="R163" s="13">
        <v>0</v>
      </c>
      <c r="S163" s="13">
        <v>2325.89</v>
      </c>
      <c r="T163" s="13">
        <v>303.75251404348506</v>
      </c>
      <c r="U163" s="13">
        <v>2022.1374859565146</v>
      </c>
      <c r="V163" s="13">
        <f t="shared" si="6"/>
        <v>395.89</v>
      </c>
      <c r="W163" s="13">
        <v>0</v>
      </c>
      <c r="X163" s="13">
        <v>0</v>
      </c>
      <c r="Y163" s="13">
        <v>0</v>
      </c>
      <c r="Z163" s="13">
        <v>0</v>
      </c>
      <c r="AA163" s="13">
        <v>395.89</v>
      </c>
      <c r="AB163" s="13">
        <v>0</v>
      </c>
      <c r="AC163" s="13">
        <v>0</v>
      </c>
      <c r="AD163" s="14" t="s">
        <v>49</v>
      </c>
      <c r="AE163" s="14">
        <v>0</v>
      </c>
      <c r="AF163" s="14">
        <v>0</v>
      </c>
      <c r="AG163" s="14" t="s">
        <v>49</v>
      </c>
      <c r="AH163" s="14" t="s">
        <v>49</v>
      </c>
      <c r="AI163" s="9" t="s">
        <v>49</v>
      </c>
    </row>
    <row r="164" spans="1:35" ht="13.5" customHeight="1" x14ac:dyDescent="0.15">
      <c r="A164" s="14" t="s">
        <v>236</v>
      </c>
      <c r="B164" s="14">
        <v>10164</v>
      </c>
      <c r="C164" s="14" t="s">
        <v>60</v>
      </c>
      <c r="D164" s="14">
        <v>1999</v>
      </c>
      <c r="E164" s="14" t="s">
        <v>53</v>
      </c>
      <c r="F164" s="28">
        <v>8100</v>
      </c>
      <c r="G164" s="28">
        <v>7220</v>
      </c>
      <c r="H164" s="28">
        <v>880</v>
      </c>
      <c r="I164" s="14">
        <v>11</v>
      </c>
      <c r="J164" s="14">
        <v>1</v>
      </c>
      <c r="K164" s="14" t="s">
        <v>49</v>
      </c>
      <c r="L164" s="13">
        <f t="shared" si="5"/>
        <v>480.22</v>
      </c>
      <c r="M164" s="13">
        <v>0</v>
      </c>
      <c r="N164" s="13">
        <v>0</v>
      </c>
      <c r="O164" s="13">
        <v>480.22</v>
      </c>
      <c r="P164" s="13">
        <v>0</v>
      </c>
      <c r="Q164" s="13">
        <v>0</v>
      </c>
      <c r="R164" s="13">
        <v>0</v>
      </c>
      <c r="S164" s="13">
        <v>6739.78</v>
      </c>
      <c r="T164" s="13">
        <v>6739.78</v>
      </c>
      <c r="U164" s="13">
        <v>0</v>
      </c>
      <c r="V164" s="13">
        <f t="shared" si="6"/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880</v>
      </c>
      <c r="AD164" s="14" t="s">
        <v>49</v>
      </c>
      <c r="AE164" s="14">
        <v>0</v>
      </c>
      <c r="AF164" s="14">
        <v>0</v>
      </c>
      <c r="AG164" s="14" t="s">
        <v>49</v>
      </c>
      <c r="AH164" s="14" t="s">
        <v>49</v>
      </c>
      <c r="AI164" s="9" t="s">
        <v>49</v>
      </c>
    </row>
    <row r="165" spans="1:35" ht="13.5" customHeight="1" x14ac:dyDescent="0.15">
      <c r="A165" s="14" t="s">
        <v>237</v>
      </c>
      <c r="B165" s="14">
        <v>10165</v>
      </c>
      <c r="C165" s="14" t="s">
        <v>60</v>
      </c>
      <c r="D165" s="14">
        <v>1978</v>
      </c>
      <c r="E165" s="14" t="s">
        <v>53</v>
      </c>
      <c r="F165" s="28">
        <v>303.60000000000002</v>
      </c>
      <c r="G165" s="28">
        <v>303.60000000000002</v>
      </c>
      <c r="H165" s="28">
        <v>0</v>
      </c>
      <c r="I165" s="14">
        <v>1</v>
      </c>
      <c r="J165" s="14">
        <v>0</v>
      </c>
      <c r="K165" s="14" t="s">
        <v>49</v>
      </c>
      <c r="L165" s="13">
        <f t="shared" si="5"/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f t="shared" si="6"/>
        <v>303.60000000000002</v>
      </c>
      <c r="W165" s="13">
        <v>0</v>
      </c>
      <c r="X165" s="13">
        <v>0</v>
      </c>
      <c r="Y165" s="13">
        <v>0</v>
      </c>
      <c r="Z165" s="13">
        <v>0</v>
      </c>
      <c r="AA165" s="13">
        <v>303.60000000000002</v>
      </c>
      <c r="AB165" s="13">
        <v>0</v>
      </c>
      <c r="AC165" s="13">
        <v>0</v>
      </c>
      <c r="AD165" s="14" t="s">
        <v>49</v>
      </c>
      <c r="AE165" s="14">
        <v>0</v>
      </c>
      <c r="AF165" s="14">
        <v>0</v>
      </c>
      <c r="AG165" s="14" t="s">
        <v>49</v>
      </c>
      <c r="AH165" s="14" t="s">
        <v>49</v>
      </c>
      <c r="AI165" s="9" t="s">
        <v>49</v>
      </c>
    </row>
    <row r="166" spans="1:35" ht="13.5" customHeight="1" x14ac:dyDescent="0.15">
      <c r="A166" s="14" t="s">
        <v>238</v>
      </c>
      <c r="B166" s="14">
        <v>10166</v>
      </c>
      <c r="C166" s="14" t="s">
        <v>60</v>
      </c>
      <c r="D166" s="14">
        <v>1988</v>
      </c>
      <c r="E166" s="14" t="s">
        <v>141</v>
      </c>
      <c r="F166" s="28">
        <v>16039</v>
      </c>
      <c r="G166" s="28">
        <v>14983</v>
      </c>
      <c r="H166" s="28">
        <v>1056</v>
      </c>
      <c r="I166" s="14">
        <v>9</v>
      </c>
      <c r="J166" s="14">
        <v>1</v>
      </c>
      <c r="K166" s="14" t="s">
        <v>49</v>
      </c>
      <c r="L166" s="13">
        <f t="shared" si="5"/>
        <v>13205.44</v>
      </c>
      <c r="M166" s="13">
        <v>0</v>
      </c>
      <c r="N166" s="13">
        <v>22.51</v>
      </c>
      <c r="O166" s="13">
        <v>13182.93</v>
      </c>
      <c r="P166" s="13">
        <v>0</v>
      </c>
      <c r="Q166" s="13">
        <v>0</v>
      </c>
      <c r="R166" s="13">
        <v>0</v>
      </c>
      <c r="S166" s="13">
        <v>2350.4899999999998</v>
      </c>
      <c r="T166" s="13">
        <v>0</v>
      </c>
      <c r="U166" s="13">
        <v>2350.4899999999998</v>
      </c>
      <c r="V166" s="13">
        <f t="shared" si="6"/>
        <v>483.07</v>
      </c>
      <c r="W166" s="13">
        <v>0</v>
      </c>
      <c r="X166" s="13">
        <v>0</v>
      </c>
      <c r="Y166" s="13">
        <v>0</v>
      </c>
      <c r="Z166" s="13">
        <v>0</v>
      </c>
      <c r="AA166" s="13">
        <v>483.07</v>
      </c>
      <c r="AB166" s="13">
        <v>0</v>
      </c>
      <c r="AC166" s="13">
        <v>0</v>
      </c>
      <c r="AD166" s="14" t="s">
        <v>49</v>
      </c>
      <c r="AE166" s="14">
        <v>0</v>
      </c>
      <c r="AF166" s="14">
        <v>0</v>
      </c>
      <c r="AG166" s="14" t="s">
        <v>49</v>
      </c>
      <c r="AH166" s="14" t="s">
        <v>49</v>
      </c>
      <c r="AI166" s="9" t="s">
        <v>49</v>
      </c>
    </row>
    <row r="167" spans="1:35" ht="13.5" customHeight="1" x14ac:dyDescent="0.15">
      <c r="A167" s="14" t="s">
        <v>239</v>
      </c>
      <c r="B167" s="14">
        <v>10167</v>
      </c>
      <c r="C167" s="14" t="s">
        <v>60</v>
      </c>
      <c r="D167" s="14">
        <v>1958</v>
      </c>
      <c r="E167" s="14" t="s">
        <v>84</v>
      </c>
      <c r="F167" s="28">
        <v>3190</v>
      </c>
      <c r="G167" s="28">
        <v>3190</v>
      </c>
      <c r="H167" s="28">
        <v>0</v>
      </c>
      <c r="I167" s="14">
        <v>4</v>
      </c>
      <c r="J167" s="14">
        <v>0</v>
      </c>
      <c r="K167" s="14" t="s">
        <v>49</v>
      </c>
      <c r="L167" s="13">
        <f t="shared" si="5"/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f t="shared" si="6"/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3190</v>
      </c>
      <c r="AC167" s="13">
        <v>0</v>
      </c>
      <c r="AD167" s="14" t="s">
        <v>49</v>
      </c>
      <c r="AE167" s="14">
        <v>0</v>
      </c>
      <c r="AF167" s="14">
        <v>0</v>
      </c>
      <c r="AG167" s="14" t="s">
        <v>49</v>
      </c>
      <c r="AH167" s="14" t="s">
        <v>49</v>
      </c>
      <c r="AI167" s="9" t="s">
        <v>49</v>
      </c>
    </row>
    <row r="168" spans="1:35" ht="13.5" customHeight="1" x14ac:dyDescent="0.15">
      <c r="A168" s="14" t="s">
        <v>240</v>
      </c>
      <c r="B168" s="14">
        <v>10168</v>
      </c>
      <c r="C168" s="14" t="s">
        <v>60</v>
      </c>
      <c r="D168" s="14">
        <v>1958</v>
      </c>
      <c r="E168" s="14" t="s">
        <v>84</v>
      </c>
      <c r="F168" s="28">
        <v>3190</v>
      </c>
      <c r="G168" s="28">
        <v>3190</v>
      </c>
      <c r="H168" s="28">
        <v>0</v>
      </c>
      <c r="I168" s="14">
        <v>4</v>
      </c>
      <c r="J168" s="14">
        <v>0</v>
      </c>
      <c r="K168" s="14" t="s">
        <v>49</v>
      </c>
      <c r="L168" s="13">
        <f t="shared" si="5"/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f t="shared" si="6"/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3190</v>
      </c>
      <c r="AC168" s="13">
        <v>0</v>
      </c>
      <c r="AD168" s="14" t="s">
        <v>49</v>
      </c>
      <c r="AE168" s="14">
        <v>0</v>
      </c>
      <c r="AF168" s="14">
        <v>0</v>
      </c>
      <c r="AG168" s="14" t="s">
        <v>49</v>
      </c>
      <c r="AH168" s="14" t="s">
        <v>49</v>
      </c>
      <c r="AI168" s="9" t="s">
        <v>49</v>
      </c>
    </row>
    <row r="169" spans="1:35" ht="13.5" customHeight="1" x14ac:dyDescent="0.15">
      <c r="A169" s="14" t="s">
        <v>241</v>
      </c>
      <c r="B169" s="14">
        <v>10169</v>
      </c>
      <c r="C169" s="14" t="s">
        <v>60</v>
      </c>
      <c r="D169" s="14">
        <v>1958</v>
      </c>
      <c r="E169" s="14" t="s">
        <v>84</v>
      </c>
      <c r="F169" s="28">
        <v>3190</v>
      </c>
      <c r="G169" s="28">
        <v>3190</v>
      </c>
      <c r="H169" s="28">
        <v>0</v>
      </c>
      <c r="I169" s="14">
        <v>4</v>
      </c>
      <c r="J169" s="14">
        <v>0</v>
      </c>
      <c r="K169" s="14" t="s">
        <v>49</v>
      </c>
      <c r="L169" s="13">
        <f t="shared" si="5"/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f t="shared" si="6"/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3190</v>
      </c>
      <c r="AC169" s="13">
        <v>0</v>
      </c>
      <c r="AD169" s="14" t="s">
        <v>49</v>
      </c>
      <c r="AE169" s="14">
        <v>0</v>
      </c>
      <c r="AF169" s="14">
        <v>0</v>
      </c>
      <c r="AG169" s="14" t="s">
        <v>49</v>
      </c>
      <c r="AH169" s="14" t="s">
        <v>49</v>
      </c>
      <c r="AI169" s="9" t="s">
        <v>49</v>
      </c>
    </row>
    <row r="170" spans="1:35" ht="13.5" customHeight="1" x14ac:dyDescent="0.15">
      <c r="A170" s="14" t="s">
        <v>242</v>
      </c>
      <c r="B170" s="14">
        <v>10170</v>
      </c>
      <c r="C170" s="14" t="s">
        <v>60</v>
      </c>
      <c r="D170" s="14">
        <v>1958</v>
      </c>
      <c r="E170" s="14" t="s">
        <v>84</v>
      </c>
      <c r="F170" s="28">
        <v>3190</v>
      </c>
      <c r="G170" s="28">
        <v>3190</v>
      </c>
      <c r="H170" s="28">
        <v>0</v>
      </c>
      <c r="I170" s="14">
        <v>4</v>
      </c>
      <c r="J170" s="14">
        <v>0</v>
      </c>
      <c r="K170" s="14" t="s">
        <v>49</v>
      </c>
      <c r="L170" s="13">
        <f t="shared" si="5"/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f t="shared" si="6"/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3190</v>
      </c>
      <c r="AC170" s="13">
        <v>0</v>
      </c>
      <c r="AD170" s="14" t="s">
        <v>49</v>
      </c>
      <c r="AE170" s="14">
        <v>0</v>
      </c>
      <c r="AF170" s="14">
        <v>0</v>
      </c>
      <c r="AG170" s="14" t="s">
        <v>49</v>
      </c>
      <c r="AH170" s="14" t="s">
        <v>49</v>
      </c>
      <c r="AI170" s="9" t="s">
        <v>49</v>
      </c>
    </row>
    <row r="171" spans="1:35" ht="13.5" customHeight="1" x14ac:dyDescent="0.15">
      <c r="A171" s="14" t="s">
        <v>243</v>
      </c>
      <c r="B171" s="14">
        <v>10171</v>
      </c>
      <c r="C171" s="14" t="s">
        <v>60</v>
      </c>
      <c r="D171" s="14">
        <v>1992</v>
      </c>
      <c r="E171" s="14" t="s">
        <v>53</v>
      </c>
      <c r="F171" s="28">
        <v>5601</v>
      </c>
      <c r="G171" s="28">
        <v>5259</v>
      </c>
      <c r="H171" s="28">
        <v>342</v>
      </c>
      <c r="I171" s="14" t="s">
        <v>132</v>
      </c>
      <c r="J171" s="14">
        <v>1</v>
      </c>
      <c r="K171" s="14" t="s">
        <v>49</v>
      </c>
      <c r="L171" s="13">
        <f t="shared" si="5"/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f t="shared" si="6"/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5601</v>
      </c>
      <c r="AC171" s="13">
        <v>0</v>
      </c>
      <c r="AD171" s="14" t="s">
        <v>49</v>
      </c>
      <c r="AE171" s="14">
        <v>0</v>
      </c>
      <c r="AF171" s="14">
        <v>0</v>
      </c>
      <c r="AG171" s="14" t="s">
        <v>49</v>
      </c>
      <c r="AH171" s="14" t="s">
        <v>49</v>
      </c>
      <c r="AI171" s="9" t="s">
        <v>49</v>
      </c>
    </row>
    <row r="172" spans="1:35" ht="13.5" customHeight="1" x14ac:dyDescent="0.15">
      <c r="A172" s="14" t="s">
        <v>244</v>
      </c>
      <c r="B172" s="14">
        <v>10172</v>
      </c>
      <c r="C172" s="14" t="s">
        <v>60</v>
      </c>
      <c r="D172" s="14">
        <v>1962</v>
      </c>
      <c r="E172" s="14" t="s">
        <v>129</v>
      </c>
      <c r="F172" s="28">
        <v>2652.6</v>
      </c>
      <c r="G172" s="28">
        <v>2652.6</v>
      </c>
      <c r="H172" s="28">
        <v>0</v>
      </c>
      <c r="I172" s="14" t="s">
        <v>154</v>
      </c>
      <c r="J172" s="14">
        <v>0</v>
      </c>
      <c r="K172" s="14" t="s">
        <v>49</v>
      </c>
      <c r="L172" s="13">
        <f t="shared" si="5"/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f t="shared" si="6"/>
        <v>2652.6</v>
      </c>
      <c r="W172" s="13">
        <v>2652.6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4" t="s">
        <v>49</v>
      </c>
      <c r="AE172" s="14">
        <v>0</v>
      </c>
      <c r="AF172" s="14">
        <v>0</v>
      </c>
      <c r="AG172" s="14" t="s">
        <v>49</v>
      </c>
      <c r="AH172" s="14" t="s">
        <v>49</v>
      </c>
      <c r="AI172" s="9" t="s">
        <v>49</v>
      </c>
    </row>
    <row r="173" spans="1:35" ht="13.5" customHeight="1" x14ac:dyDescent="0.15">
      <c r="A173" s="14" t="s">
        <v>245</v>
      </c>
      <c r="B173" s="14">
        <v>10173</v>
      </c>
      <c r="C173" s="14" t="s">
        <v>60</v>
      </c>
      <c r="D173" s="14">
        <v>1995</v>
      </c>
      <c r="E173" s="14" t="s">
        <v>53</v>
      </c>
      <c r="F173" s="28">
        <v>1908</v>
      </c>
      <c r="G173" s="28">
        <v>1908</v>
      </c>
      <c r="H173" s="28">
        <v>0</v>
      </c>
      <c r="I173" s="14">
        <v>3</v>
      </c>
      <c r="J173" s="14">
        <v>0</v>
      </c>
      <c r="K173" s="14" t="s">
        <v>49</v>
      </c>
      <c r="L173" s="13">
        <f t="shared" si="5"/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f t="shared" si="6"/>
        <v>1908</v>
      </c>
      <c r="W173" s="13">
        <v>1908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4" t="s">
        <v>49</v>
      </c>
      <c r="AE173" s="14">
        <v>0</v>
      </c>
      <c r="AF173" s="14">
        <v>0</v>
      </c>
      <c r="AG173" s="14" t="s">
        <v>49</v>
      </c>
      <c r="AH173" s="14" t="s">
        <v>49</v>
      </c>
      <c r="AI173" s="9" t="s">
        <v>49</v>
      </c>
    </row>
    <row r="174" spans="1:35" ht="13.5" customHeight="1" x14ac:dyDescent="0.15">
      <c r="A174" s="14" t="s">
        <v>246</v>
      </c>
      <c r="B174" s="14">
        <v>10174</v>
      </c>
      <c r="C174" s="14" t="s">
        <v>60</v>
      </c>
      <c r="D174" s="14">
        <v>1980</v>
      </c>
      <c r="E174" s="14" t="s">
        <v>129</v>
      </c>
      <c r="F174" s="28">
        <v>538.70000000000005</v>
      </c>
      <c r="G174" s="28">
        <v>538.70000000000005</v>
      </c>
      <c r="H174" s="28">
        <v>0</v>
      </c>
      <c r="I174" s="14" t="s">
        <v>62</v>
      </c>
      <c r="J174" s="14">
        <v>0</v>
      </c>
      <c r="K174" s="14" t="s">
        <v>49</v>
      </c>
      <c r="L174" s="13">
        <f t="shared" si="5"/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f t="shared" si="6"/>
        <v>538.70000000000005</v>
      </c>
      <c r="W174" s="13">
        <v>0</v>
      </c>
      <c r="X174" s="13">
        <v>0</v>
      </c>
      <c r="Y174" s="13">
        <v>0</v>
      </c>
      <c r="Z174" s="13">
        <v>0</v>
      </c>
      <c r="AA174" s="13">
        <v>538.70000000000005</v>
      </c>
      <c r="AB174" s="13">
        <v>0</v>
      </c>
      <c r="AC174" s="13">
        <v>0</v>
      </c>
      <c r="AD174" s="14" t="s">
        <v>49</v>
      </c>
      <c r="AE174" s="14">
        <v>0</v>
      </c>
      <c r="AF174" s="14">
        <v>0</v>
      </c>
      <c r="AG174" s="14" t="s">
        <v>49</v>
      </c>
      <c r="AH174" s="14" t="s">
        <v>49</v>
      </c>
      <c r="AI174" s="9" t="s">
        <v>49</v>
      </c>
    </row>
    <row r="175" spans="1:35" ht="13.5" customHeight="1" x14ac:dyDescent="0.15">
      <c r="A175" s="14" t="s">
        <v>247</v>
      </c>
      <c r="B175" s="14">
        <v>10175</v>
      </c>
      <c r="C175" s="14" t="s">
        <v>146</v>
      </c>
      <c r="D175" s="14">
        <v>1996</v>
      </c>
      <c r="E175" s="14" t="s">
        <v>53</v>
      </c>
      <c r="F175" s="28">
        <v>3067.9</v>
      </c>
      <c r="G175" s="28">
        <v>3067.9</v>
      </c>
      <c r="H175" s="28">
        <v>0</v>
      </c>
      <c r="I175" s="14"/>
      <c r="J175" s="14"/>
      <c r="K175" s="14" t="s">
        <v>49</v>
      </c>
      <c r="L175" s="13">
        <f t="shared" si="5"/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f t="shared" si="6"/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3067.9</v>
      </c>
      <c r="AD175" s="14" t="s">
        <v>49</v>
      </c>
      <c r="AE175" s="14">
        <v>0</v>
      </c>
      <c r="AF175" s="14">
        <v>0</v>
      </c>
      <c r="AG175" s="14" t="s">
        <v>49</v>
      </c>
      <c r="AH175" s="14" t="s">
        <v>49</v>
      </c>
      <c r="AI175" s="9" t="s">
        <v>49</v>
      </c>
    </row>
    <row r="176" spans="1:35" ht="13.5" customHeight="1" x14ac:dyDescent="0.15">
      <c r="A176" s="14" t="s">
        <v>248</v>
      </c>
      <c r="B176" s="14">
        <v>10176</v>
      </c>
      <c r="C176" s="14" t="s">
        <v>55</v>
      </c>
      <c r="D176" s="14">
        <v>1970</v>
      </c>
      <c r="E176" s="14" t="s">
        <v>56</v>
      </c>
      <c r="F176" s="28">
        <v>18.7</v>
      </c>
      <c r="G176" s="28">
        <v>18.7</v>
      </c>
      <c r="H176" s="28">
        <v>0</v>
      </c>
      <c r="I176" s="14" t="s">
        <v>62</v>
      </c>
      <c r="J176" s="14">
        <v>0</v>
      </c>
      <c r="K176" s="14" t="s">
        <v>49</v>
      </c>
      <c r="L176" s="13">
        <f t="shared" si="5"/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f t="shared" si="6"/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18.7</v>
      </c>
      <c r="AD176" s="14" t="s">
        <v>49</v>
      </c>
      <c r="AE176" s="14">
        <v>0</v>
      </c>
      <c r="AF176" s="14">
        <v>0</v>
      </c>
      <c r="AG176" s="14" t="s">
        <v>49</v>
      </c>
      <c r="AH176" s="14" t="s">
        <v>49</v>
      </c>
      <c r="AI176" s="9" t="s">
        <v>49</v>
      </c>
    </row>
    <row r="177" spans="1:35" ht="13.5" customHeight="1" x14ac:dyDescent="0.15">
      <c r="A177" s="14" t="s">
        <v>249</v>
      </c>
      <c r="B177" s="14">
        <v>10177</v>
      </c>
      <c r="C177" s="14" t="s">
        <v>60</v>
      </c>
      <c r="D177" s="14">
        <v>2006</v>
      </c>
      <c r="E177" s="14" t="s">
        <v>53</v>
      </c>
      <c r="F177" s="28">
        <v>139522</v>
      </c>
      <c r="G177" s="28">
        <v>102938</v>
      </c>
      <c r="H177" s="28">
        <v>36584</v>
      </c>
      <c r="I177" s="14">
        <v>14</v>
      </c>
      <c r="J177" s="14">
        <v>0</v>
      </c>
      <c r="K177" s="14" t="s">
        <v>49</v>
      </c>
      <c r="L177" s="13">
        <f t="shared" si="5"/>
        <v>67682.78</v>
      </c>
      <c r="M177" s="13">
        <v>21096.37</v>
      </c>
      <c r="N177" s="14">
        <v>12234.61</v>
      </c>
      <c r="O177" s="13">
        <v>25600.13</v>
      </c>
      <c r="P177" s="13">
        <v>0</v>
      </c>
      <c r="Q177" s="13">
        <v>0</v>
      </c>
      <c r="R177" s="13">
        <v>8751.67</v>
      </c>
      <c r="S177" s="15">
        <v>36805.15</v>
      </c>
      <c r="T177" s="13">
        <v>4736.03</v>
      </c>
      <c r="U177" s="13">
        <v>32069.119999999999</v>
      </c>
      <c r="V177" s="13">
        <f t="shared" si="6"/>
        <v>12678.07</v>
      </c>
      <c r="W177" s="13">
        <v>0</v>
      </c>
      <c r="X177" s="13">
        <v>0</v>
      </c>
      <c r="Y177" s="13">
        <v>0</v>
      </c>
      <c r="Z177" s="13">
        <v>0</v>
      </c>
      <c r="AA177" s="13">
        <v>12678.07</v>
      </c>
      <c r="AB177" s="13">
        <v>0</v>
      </c>
      <c r="AC177" s="13">
        <v>22356</v>
      </c>
      <c r="AD177" s="14" t="s">
        <v>49</v>
      </c>
      <c r="AE177" s="14">
        <v>0</v>
      </c>
      <c r="AF177" s="14">
        <v>0</v>
      </c>
      <c r="AG177" s="14" t="s">
        <v>49</v>
      </c>
      <c r="AH177" s="14" t="s">
        <v>49</v>
      </c>
      <c r="AI177" s="9" t="s">
        <v>49</v>
      </c>
    </row>
    <row r="178" spans="1:35" ht="13.5" customHeight="1" x14ac:dyDescent="0.15">
      <c r="A178" s="14" t="s">
        <v>250</v>
      </c>
      <c r="B178" s="14">
        <v>10178</v>
      </c>
      <c r="C178" s="14" t="s">
        <v>60</v>
      </c>
      <c r="D178" s="14">
        <v>1986</v>
      </c>
      <c r="E178" s="14" t="s">
        <v>251</v>
      </c>
      <c r="F178" s="28">
        <v>1290.7</v>
      </c>
      <c r="G178" s="28">
        <v>1290.7</v>
      </c>
      <c r="H178" s="28">
        <v>0</v>
      </c>
      <c r="I178" s="14" t="s">
        <v>57</v>
      </c>
      <c r="J178" s="14">
        <v>0</v>
      </c>
      <c r="K178" s="14" t="s">
        <v>49</v>
      </c>
      <c r="L178" s="13">
        <f t="shared" si="5"/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f t="shared" si="6"/>
        <v>1290.7</v>
      </c>
      <c r="W178" s="13">
        <v>0</v>
      </c>
      <c r="X178" s="13">
        <v>0</v>
      </c>
      <c r="Y178" s="13">
        <v>0</v>
      </c>
      <c r="Z178" s="13">
        <v>0</v>
      </c>
      <c r="AA178" s="13">
        <v>1290.7</v>
      </c>
      <c r="AB178" s="13">
        <v>0</v>
      </c>
      <c r="AC178" s="13">
        <v>0</v>
      </c>
      <c r="AD178" s="14" t="s">
        <v>49</v>
      </c>
      <c r="AE178" s="14">
        <v>0</v>
      </c>
      <c r="AF178" s="14">
        <v>0</v>
      </c>
      <c r="AG178" s="14" t="s">
        <v>49</v>
      </c>
      <c r="AH178" s="14" t="s">
        <v>49</v>
      </c>
      <c r="AI178" s="9" t="s">
        <v>49</v>
      </c>
    </row>
    <row r="179" spans="1:35" ht="13.5" customHeight="1" x14ac:dyDescent="0.15">
      <c r="A179" s="14" t="s">
        <v>252</v>
      </c>
      <c r="B179" s="14">
        <v>10179</v>
      </c>
      <c r="C179" s="14" t="s">
        <v>60</v>
      </c>
      <c r="D179" s="14">
        <v>1986</v>
      </c>
      <c r="E179" s="14" t="s">
        <v>251</v>
      </c>
      <c r="F179" s="28">
        <v>67.400000000000006</v>
      </c>
      <c r="G179" s="28">
        <v>67.400000000000006</v>
      </c>
      <c r="H179" s="28">
        <v>0</v>
      </c>
      <c r="I179" s="14" t="s">
        <v>57</v>
      </c>
      <c r="J179" s="14">
        <v>0</v>
      </c>
      <c r="K179" s="14" t="s">
        <v>49</v>
      </c>
      <c r="L179" s="13">
        <f t="shared" si="5"/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f t="shared" si="6"/>
        <v>67.400000000000006</v>
      </c>
      <c r="W179" s="13">
        <v>0</v>
      </c>
      <c r="X179" s="13">
        <v>0</v>
      </c>
      <c r="Y179" s="13">
        <v>0</v>
      </c>
      <c r="Z179" s="13">
        <v>0</v>
      </c>
      <c r="AA179" s="13">
        <v>67.400000000000006</v>
      </c>
      <c r="AB179" s="13">
        <v>0</v>
      </c>
      <c r="AC179" s="13">
        <v>0</v>
      </c>
      <c r="AD179" s="14" t="s">
        <v>49</v>
      </c>
      <c r="AE179" s="14">
        <v>0</v>
      </c>
      <c r="AF179" s="14">
        <v>0</v>
      </c>
      <c r="AG179" s="14" t="s">
        <v>49</v>
      </c>
      <c r="AH179" s="14" t="s">
        <v>49</v>
      </c>
      <c r="AI179" s="9" t="s">
        <v>49</v>
      </c>
    </row>
    <row r="180" spans="1:35" ht="13.5" customHeight="1" x14ac:dyDescent="0.15">
      <c r="A180" s="14" t="s">
        <v>253</v>
      </c>
      <c r="B180" s="14">
        <v>10180</v>
      </c>
      <c r="C180" s="14" t="s">
        <v>60</v>
      </c>
      <c r="D180" s="14">
        <v>2002</v>
      </c>
      <c r="E180" s="14" t="s">
        <v>53</v>
      </c>
      <c r="F180" s="28">
        <v>1079.04</v>
      </c>
      <c r="G180" s="28">
        <v>1079.04</v>
      </c>
      <c r="H180" s="28">
        <v>0</v>
      </c>
      <c r="I180" s="14" t="s">
        <v>62</v>
      </c>
      <c r="J180" s="14">
        <v>0</v>
      </c>
      <c r="K180" s="14" t="s">
        <v>49</v>
      </c>
      <c r="L180" s="13">
        <f t="shared" si="5"/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f t="shared" si="6"/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1079.04</v>
      </c>
      <c r="AC180" s="13">
        <v>0</v>
      </c>
      <c r="AD180" s="14" t="s">
        <v>49</v>
      </c>
      <c r="AE180" s="14">
        <v>0</v>
      </c>
      <c r="AF180" s="14">
        <v>0</v>
      </c>
      <c r="AG180" s="14" t="s">
        <v>49</v>
      </c>
      <c r="AH180" s="14" t="s">
        <v>49</v>
      </c>
      <c r="AI180" s="9" t="s">
        <v>49</v>
      </c>
    </row>
    <row r="181" spans="1:35" ht="13.5" customHeight="1" x14ac:dyDescent="0.15">
      <c r="A181" s="14" t="s">
        <v>254</v>
      </c>
      <c r="B181" s="14">
        <v>10181</v>
      </c>
      <c r="C181" s="14" t="s">
        <v>60</v>
      </c>
      <c r="D181" s="14">
        <v>1970</v>
      </c>
      <c r="E181" s="14" t="s">
        <v>255</v>
      </c>
      <c r="F181" s="28">
        <v>158.5</v>
      </c>
      <c r="G181" s="28">
        <v>158.5</v>
      </c>
      <c r="H181" s="28">
        <v>0</v>
      </c>
      <c r="I181" s="14" t="s">
        <v>62</v>
      </c>
      <c r="J181" s="14">
        <v>0</v>
      </c>
      <c r="K181" s="14" t="s">
        <v>49</v>
      </c>
      <c r="L181" s="13">
        <f t="shared" si="5"/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f t="shared" si="6"/>
        <v>158.5</v>
      </c>
      <c r="W181" s="13">
        <v>0</v>
      </c>
      <c r="X181" s="13">
        <v>158.5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4" t="s">
        <v>49</v>
      </c>
      <c r="AE181" s="14">
        <v>0</v>
      </c>
      <c r="AF181" s="14">
        <v>0</v>
      </c>
      <c r="AG181" s="14" t="s">
        <v>49</v>
      </c>
      <c r="AH181" s="14" t="s">
        <v>49</v>
      </c>
      <c r="AI181" s="9" t="s">
        <v>49</v>
      </c>
    </row>
    <row r="182" spans="1:35" ht="13.5" customHeight="1" x14ac:dyDescent="0.15">
      <c r="A182" s="14" t="s">
        <v>256</v>
      </c>
      <c r="B182" s="14">
        <v>10182</v>
      </c>
      <c r="C182" s="14" t="s">
        <v>60</v>
      </c>
      <c r="D182" s="14">
        <v>1970</v>
      </c>
      <c r="E182" s="14" t="s">
        <v>257</v>
      </c>
      <c r="F182" s="28">
        <v>1954</v>
      </c>
      <c r="G182" s="28">
        <v>1954</v>
      </c>
      <c r="H182" s="28">
        <v>0</v>
      </c>
      <c r="I182" s="14">
        <v>4</v>
      </c>
      <c r="J182" s="14">
        <v>0</v>
      </c>
      <c r="K182" s="14" t="s">
        <v>49</v>
      </c>
      <c r="L182" s="13">
        <f t="shared" si="5"/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f t="shared" si="6"/>
        <v>1954</v>
      </c>
      <c r="W182" s="13">
        <v>1954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4" t="s">
        <v>49</v>
      </c>
      <c r="AE182" s="14">
        <v>0</v>
      </c>
      <c r="AF182" s="14">
        <v>0</v>
      </c>
      <c r="AG182" s="14" t="s">
        <v>49</v>
      </c>
      <c r="AH182" s="14" t="s">
        <v>49</v>
      </c>
      <c r="AI182" s="9" t="s">
        <v>49</v>
      </c>
    </row>
    <row r="183" spans="1:35" ht="13.5" customHeight="1" x14ac:dyDescent="0.15">
      <c r="A183" s="14" t="s">
        <v>258</v>
      </c>
      <c r="B183" s="14">
        <v>10183</v>
      </c>
      <c r="C183" s="14" t="s">
        <v>60</v>
      </c>
      <c r="D183" s="14">
        <v>1980</v>
      </c>
      <c r="E183" s="14" t="s">
        <v>259</v>
      </c>
      <c r="F183" s="28">
        <v>358.8</v>
      </c>
      <c r="G183" s="28">
        <v>358.8</v>
      </c>
      <c r="H183" s="28">
        <v>0</v>
      </c>
      <c r="I183" s="14" t="s">
        <v>62</v>
      </c>
      <c r="J183" s="14">
        <v>0</v>
      </c>
      <c r="K183" s="14" t="s">
        <v>49</v>
      </c>
      <c r="L183" s="13">
        <f t="shared" si="5"/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f t="shared" si="6"/>
        <v>358.8</v>
      </c>
      <c r="W183" s="13">
        <v>0</v>
      </c>
      <c r="X183" s="13">
        <v>0</v>
      </c>
      <c r="Y183" s="13">
        <v>0</v>
      </c>
      <c r="Z183" s="13">
        <v>0</v>
      </c>
      <c r="AA183" s="13">
        <v>358.8</v>
      </c>
      <c r="AB183" s="13">
        <v>0</v>
      </c>
      <c r="AC183" s="13">
        <v>0</v>
      </c>
      <c r="AD183" s="14" t="s">
        <v>49</v>
      </c>
      <c r="AE183" s="14">
        <v>0</v>
      </c>
      <c r="AF183" s="14">
        <v>0</v>
      </c>
      <c r="AG183" s="14" t="s">
        <v>49</v>
      </c>
      <c r="AH183" s="14" t="s">
        <v>49</v>
      </c>
      <c r="AI183" s="9" t="s">
        <v>49</v>
      </c>
    </row>
    <row r="184" spans="1:35" ht="13.5" customHeight="1" x14ac:dyDescent="0.15">
      <c r="A184" s="14" t="s">
        <v>260</v>
      </c>
      <c r="B184" s="14">
        <v>10184</v>
      </c>
      <c r="C184" s="14" t="s">
        <v>60</v>
      </c>
      <c r="D184" s="14">
        <v>1980</v>
      </c>
      <c r="E184" s="14" t="s">
        <v>129</v>
      </c>
      <c r="F184" s="28">
        <v>154.80000000000001</v>
      </c>
      <c r="G184" s="28">
        <v>154.80000000000001</v>
      </c>
      <c r="H184" s="28">
        <v>0</v>
      </c>
      <c r="I184" s="14" t="s">
        <v>62</v>
      </c>
      <c r="J184" s="14">
        <v>0</v>
      </c>
      <c r="K184" s="14" t="s">
        <v>49</v>
      </c>
      <c r="L184" s="13">
        <f t="shared" si="5"/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f t="shared" si="6"/>
        <v>154.80000000000001</v>
      </c>
      <c r="W184" s="13">
        <v>0</v>
      </c>
      <c r="X184" s="13">
        <v>0</v>
      </c>
      <c r="Y184" s="13">
        <v>0</v>
      </c>
      <c r="Z184" s="13">
        <v>0</v>
      </c>
      <c r="AA184" s="13">
        <v>154.80000000000001</v>
      </c>
      <c r="AB184" s="13">
        <v>0</v>
      </c>
      <c r="AC184" s="13">
        <v>0</v>
      </c>
      <c r="AD184" s="14" t="s">
        <v>49</v>
      </c>
      <c r="AE184" s="14">
        <v>0</v>
      </c>
      <c r="AF184" s="14">
        <v>0</v>
      </c>
      <c r="AG184" s="14" t="s">
        <v>49</v>
      </c>
      <c r="AH184" s="14" t="s">
        <v>49</v>
      </c>
      <c r="AI184" s="9" t="s">
        <v>49</v>
      </c>
    </row>
    <row r="185" spans="1:35" ht="13.5" customHeight="1" x14ac:dyDescent="0.15">
      <c r="A185" s="14" t="s">
        <v>261</v>
      </c>
      <c r="B185" s="14">
        <v>10185</v>
      </c>
      <c r="C185" s="14" t="s">
        <v>55</v>
      </c>
      <c r="D185" s="14">
        <v>1980</v>
      </c>
      <c r="E185" s="14" t="s">
        <v>56</v>
      </c>
      <c r="F185" s="28">
        <v>97.7</v>
      </c>
      <c r="G185" s="28">
        <v>97.7</v>
      </c>
      <c r="H185" s="28">
        <v>0</v>
      </c>
      <c r="I185" s="14" t="s">
        <v>62</v>
      </c>
      <c r="J185" s="14">
        <v>0</v>
      </c>
      <c r="K185" s="14" t="s">
        <v>49</v>
      </c>
      <c r="L185" s="13">
        <f t="shared" si="5"/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f t="shared" si="6"/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97.7</v>
      </c>
      <c r="AD185" s="14" t="s">
        <v>49</v>
      </c>
      <c r="AE185" s="14">
        <v>0</v>
      </c>
      <c r="AF185" s="14">
        <v>0</v>
      </c>
      <c r="AG185" s="14" t="s">
        <v>49</v>
      </c>
      <c r="AH185" s="14" t="s">
        <v>49</v>
      </c>
      <c r="AI185" s="9" t="s">
        <v>49</v>
      </c>
    </row>
    <row r="186" spans="1:35" ht="13.5" customHeight="1" x14ac:dyDescent="0.15">
      <c r="A186" s="14" t="s">
        <v>262</v>
      </c>
      <c r="B186" s="14">
        <v>10186</v>
      </c>
      <c r="C186" s="14" t="s">
        <v>60</v>
      </c>
      <c r="D186" s="14">
        <v>1985</v>
      </c>
      <c r="E186" s="14" t="s">
        <v>263</v>
      </c>
      <c r="F186" s="28">
        <v>8537.4</v>
      </c>
      <c r="G186" s="28">
        <v>8537.4</v>
      </c>
      <c r="H186" s="28">
        <v>0</v>
      </c>
      <c r="I186" s="14">
        <v>6</v>
      </c>
      <c r="J186" s="14">
        <v>0</v>
      </c>
      <c r="K186" s="14" t="s">
        <v>49</v>
      </c>
      <c r="L186" s="13">
        <f t="shared" si="5"/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f t="shared" si="6"/>
        <v>8537.4</v>
      </c>
      <c r="W186" s="13">
        <v>8537.4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4" t="s">
        <v>49</v>
      </c>
      <c r="AE186" s="14">
        <v>0</v>
      </c>
      <c r="AF186" s="14">
        <v>0</v>
      </c>
      <c r="AG186" s="14" t="s">
        <v>49</v>
      </c>
      <c r="AH186" s="14" t="s">
        <v>49</v>
      </c>
      <c r="AI186" s="9" t="s">
        <v>49</v>
      </c>
    </row>
    <row r="187" spans="1:35" ht="13.5" customHeight="1" x14ac:dyDescent="0.15">
      <c r="A187" s="14" t="s">
        <v>264</v>
      </c>
      <c r="B187" s="14">
        <v>10187</v>
      </c>
      <c r="C187" s="14" t="s">
        <v>60</v>
      </c>
      <c r="D187" s="14">
        <v>1983</v>
      </c>
      <c r="E187" s="14" t="s">
        <v>263</v>
      </c>
      <c r="F187" s="28">
        <v>6500</v>
      </c>
      <c r="G187" s="28">
        <v>6500</v>
      </c>
      <c r="H187" s="28">
        <v>0</v>
      </c>
      <c r="I187" s="14">
        <v>6</v>
      </c>
      <c r="J187" s="14">
        <v>0</v>
      </c>
      <c r="K187" s="14" t="s">
        <v>49</v>
      </c>
      <c r="L187" s="13">
        <f t="shared" si="5"/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f t="shared" si="6"/>
        <v>6500</v>
      </c>
      <c r="W187" s="13">
        <v>6500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4" t="s">
        <v>49</v>
      </c>
      <c r="AE187" s="14">
        <v>0</v>
      </c>
      <c r="AF187" s="14">
        <v>0</v>
      </c>
      <c r="AG187" s="14" t="s">
        <v>49</v>
      </c>
      <c r="AH187" s="14" t="s">
        <v>49</v>
      </c>
      <c r="AI187" s="9" t="s">
        <v>49</v>
      </c>
    </row>
    <row r="188" spans="1:35" ht="13.5" customHeight="1" x14ac:dyDescent="0.15">
      <c r="A188" s="14" t="s">
        <v>265</v>
      </c>
      <c r="B188" s="14">
        <v>10188</v>
      </c>
      <c r="C188" s="14" t="s">
        <v>60</v>
      </c>
      <c r="D188" s="14">
        <v>1989</v>
      </c>
      <c r="E188" s="14" t="s">
        <v>263</v>
      </c>
      <c r="F188" s="28">
        <v>12240</v>
      </c>
      <c r="G188" s="28">
        <v>11170.4</v>
      </c>
      <c r="H188" s="28">
        <v>1069.5999999999999</v>
      </c>
      <c r="I188" s="14">
        <v>10</v>
      </c>
      <c r="J188" s="14">
        <v>1</v>
      </c>
      <c r="K188" s="14" t="s">
        <v>49</v>
      </c>
      <c r="L188" s="13">
        <f t="shared" si="5"/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f t="shared" si="6"/>
        <v>12240</v>
      </c>
      <c r="W188" s="13">
        <v>11170.4</v>
      </c>
      <c r="X188" s="13">
        <v>0</v>
      </c>
      <c r="Y188" s="13">
        <v>0</v>
      </c>
      <c r="Z188" s="13">
        <v>0</v>
      </c>
      <c r="AA188" s="13">
        <v>1069.5999999999999</v>
      </c>
      <c r="AB188" s="13">
        <v>0</v>
      </c>
      <c r="AC188" s="13">
        <v>0</v>
      </c>
      <c r="AD188" s="14" t="s">
        <v>49</v>
      </c>
      <c r="AE188" s="14">
        <v>0</v>
      </c>
      <c r="AF188" s="14">
        <v>0</v>
      </c>
      <c r="AG188" s="14" t="s">
        <v>49</v>
      </c>
      <c r="AH188" s="14" t="s">
        <v>49</v>
      </c>
      <c r="AI188" s="9" t="s">
        <v>49</v>
      </c>
    </row>
    <row r="189" spans="1:35" ht="13.5" customHeight="1" x14ac:dyDescent="0.15">
      <c r="A189" s="14" t="s">
        <v>266</v>
      </c>
      <c r="B189" s="14">
        <v>10189</v>
      </c>
      <c r="C189" s="14" t="s">
        <v>60</v>
      </c>
      <c r="D189" s="14">
        <v>1996</v>
      </c>
      <c r="E189" s="14" t="s">
        <v>53</v>
      </c>
      <c r="F189" s="28">
        <v>12270</v>
      </c>
      <c r="G189" s="28">
        <v>11596</v>
      </c>
      <c r="H189" s="28">
        <v>674</v>
      </c>
      <c r="I189" s="14">
        <v>10</v>
      </c>
      <c r="J189" s="14">
        <v>1</v>
      </c>
      <c r="K189" s="14" t="s">
        <v>49</v>
      </c>
      <c r="L189" s="13">
        <f t="shared" si="5"/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f t="shared" si="6"/>
        <v>12270</v>
      </c>
      <c r="W189" s="13">
        <v>12270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4" t="s">
        <v>49</v>
      </c>
      <c r="AE189" s="14">
        <v>0</v>
      </c>
      <c r="AF189" s="14">
        <v>0</v>
      </c>
      <c r="AG189" s="14" t="s">
        <v>49</v>
      </c>
      <c r="AH189" s="14" t="s">
        <v>49</v>
      </c>
      <c r="AI189" s="9" t="s">
        <v>49</v>
      </c>
    </row>
    <row r="190" spans="1:35" ht="13.5" customHeight="1" x14ac:dyDescent="0.15">
      <c r="A190" s="14" t="s">
        <v>267</v>
      </c>
      <c r="B190" s="14">
        <v>10190</v>
      </c>
      <c r="C190" s="14" t="s">
        <v>60</v>
      </c>
      <c r="D190" s="14">
        <v>1999</v>
      </c>
      <c r="E190" s="14" t="s">
        <v>53</v>
      </c>
      <c r="F190" s="28">
        <v>15423</v>
      </c>
      <c r="G190" s="28">
        <v>13923</v>
      </c>
      <c r="H190" s="28">
        <v>1500</v>
      </c>
      <c r="I190" s="14">
        <v>10</v>
      </c>
      <c r="J190" s="14">
        <v>1</v>
      </c>
      <c r="K190" s="14" t="s">
        <v>49</v>
      </c>
      <c r="L190" s="13">
        <f t="shared" si="5"/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f t="shared" si="6"/>
        <v>14999</v>
      </c>
      <c r="W190" s="13">
        <v>13923</v>
      </c>
      <c r="X190" s="13">
        <v>0</v>
      </c>
      <c r="Y190" s="13">
        <v>0</v>
      </c>
      <c r="Z190" s="13">
        <v>0</v>
      </c>
      <c r="AA190" s="13">
        <v>1076</v>
      </c>
      <c r="AB190" s="13">
        <v>0</v>
      </c>
      <c r="AC190" s="13">
        <v>424</v>
      </c>
      <c r="AD190" s="14" t="s">
        <v>49</v>
      </c>
      <c r="AE190" s="14">
        <v>0</v>
      </c>
      <c r="AF190" s="14">
        <v>0</v>
      </c>
      <c r="AG190" s="14" t="s">
        <v>49</v>
      </c>
      <c r="AH190" s="14" t="s">
        <v>49</v>
      </c>
      <c r="AI190" s="9" t="s">
        <v>49</v>
      </c>
    </row>
    <row r="191" spans="1:35" ht="13.5" customHeight="1" x14ac:dyDescent="0.15">
      <c r="A191" s="14" t="s">
        <v>268</v>
      </c>
      <c r="B191" s="14">
        <v>10191</v>
      </c>
      <c r="C191" s="14" t="s">
        <v>60</v>
      </c>
      <c r="D191" s="14">
        <v>2009</v>
      </c>
      <c r="E191" s="14" t="s">
        <v>53</v>
      </c>
      <c r="F191" s="28">
        <v>22758.91</v>
      </c>
      <c r="G191" s="28">
        <v>21074.61</v>
      </c>
      <c r="H191" s="28">
        <v>1684.3</v>
      </c>
      <c r="I191" s="14">
        <v>11</v>
      </c>
      <c r="J191" s="14">
        <v>2</v>
      </c>
      <c r="K191" s="14" t="s">
        <v>49</v>
      </c>
      <c r="L191" s="13">
        <f t="shared" si="5"/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f t="shared" si="6"/>
        <v>21111.91</v>
      </c>
      <c r="W191" s="13">
        <v>21074.59</v>
      </c>
      <c r="X191" s="13">
        <v>0</v>
      </c>
      <c r="Y191" s="13">
        <v>0</v>
      </c>
      <c r="Z191" s="13">
        <v>0</v>
      </c>
      <c r="AA191" s="13">
        <v>37.319999999999936</v>
      </c>
      <c r="AB191" s="13">
        <v>0</v>
      </c>
      <c r="AC191" s="13">
        <v>1647</v>
      </c>
      <c r="AD191" s="14" t="s">
        <v>49</v>
      </c>
      <c r="AE191" s="14">
        <v>0</v>
      </c>
      <c r="AF191" s="14">
        <v>0</v>
      </c>
      <c r="AG191" s="14" t="s">
        <v>49</v>
      </c>
      <c r="AH191" s="14" t="s">
        <v>49</v>
      </c>
      <c r="AI191" s="9" t="s">
        <v>49</v>
      </c>
    </row>
    <row r="192" spans="1:35" ht="13.5" customHeight="1" x14ac:dyDescent="0.15">
      <c r="A192" s="14" t="s">
        <v>269</v>
      </c>
      <c r="B192" s="14">
        <v>10192</v>
      </c>
      <c r="C192" s="14" t="s">
        <v>60</v>
      </c>
      <c r="D192" s="14">
        <v>1980</v>
      </c>
      <c r="E192" s="14" t="s">
        <v>263</v>
      </c>
      <c r="F192" s="28">
        <v>166</v>
      </c>
      <c r="G192" s="28">
        <v>166</v>
      </c>
      <c r="H192" s="28">
        <v>0</v>
      </c>
      <c r="I192" s="14" t="s">
        <v>62</v>
      </c>
      <c r="J192" s="14">
        <v>0</v>
      </c>
      <c r="K192" s="14" t="s">
        <v>49</v>
      </c>
      <c r="L192" s="13">
        <f t="shared" si="5"/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f t="shared" si="6"/>
        <v>166</v>
      </c>
      <c r="W192" s="13">
        <v>0</v>
      </c>
      <c r="X192" s="13">
        <v>0</v>
      </c>
      <c r="Y192" s="13">
        <v>0</v>
      </c>
      <c r="Z192" s="13">
        <v>0</v>
      </c>
      <c r="AA192" s="13">
        <v>166</v>
      </c>
      <c r="AB192" s="13">
        <v>0</v>
      </c>
      <c r="AC192" s="13">
        <v>0</v>
      </c>
      <c r="AD192" s="14" t="s">
        <v>49</v>
      </c>
      <c r="AE192" s="14">
        <v>0</v>
      </c>
      <c r="AF192" s="14">
        <v>0</v>
      </c>
      <c r="AG192" s="14" t="s">
        <v>49</v>
      </c>
      <c r="AH192" s="14" t="s">
        <v>49</v>
      </c>
      <c r="AI192" s="9" t="s">
        <v>49</v>
      </c>
    </row>
    <row r="193" spans="1:35" ht="13.5" customHeight="1" x14ac:dyDescent="0.15">
      <c r="A193" s="14" t="s">
        <v>270</v>
      </c>
      <c r="B193" s="14">
        <v>10193</v>
      </c>
      <c r="C193" s="14" t="s">
        <v>55</v>
      </c>
      <c r="D193" s="14">
        <v>1970</v>
      </c>
      <c r="E193" s="14" t="s">
        <v>76</v>
      </c>
      <c r="F193" s="28">
        <v>149.1</v>
      </c>
      <c r="G193" s="28">
        <v>149.1</v>
      </c>
      <c r="H193" s="28">
        <v>0</v>
      </c>
      <c r="I193" s="14" t="s">
        <v>62</v>
      </c>
      <c r="J193" s="14">
        <v>0</v>
      </c>
      <c r="K193" s="14" t="s">
        <v>49</v>
      </c>
      <c r="L193" s="13">
        <f t="shared" si="5"/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f t="shared" si="6"/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149.1</v>
      </c>
      <c r="AD193" s="14" t="s">
        <v>49</v>
      </c>
      <c r="AE193" s="14">
        <v>0</v>
      </c>
      <c r="AF193" s="14">
        <v>0</v>
      </c>
      <c r="AG193" s="14" t="s">
        <v>49</v>
      </c>
      <c r="AH193" s="14" t="s">
        <v>49</v>
      </c>
      <c r="AI193" s="9" t="s">
        <v>49</v>
      </c>
    </row>
    <row r="194" spans="1:35" ht="13.5" customHeight="1" x14ac:dyDescent="0.15">
      <c r="A194" s="14" t="s">
        <v>271</v>
      </c>
      <c r="B194" s="14">
        <v>10194</v>
      </c>
      <c r="C194" s="14" t="s">
        <v>60</v>
      </c>
      <c r="D194" s="14">
        <v>2000</v>
      </c>
      <c r="E194" s="14" t="s">
        <v>53</v>
      </c>
      <c r="F194" s="28">
        <v>20000</v>
      </c>
      <c r="G194" s="28">
        <v>17562.900000000001</v>
      </c>
      <c r="H194" s="28">
        <v>2437.1</v>
      </c>
      <c r="I194" s="14">
        <v>14</v>
      </c>
      <c r="J194" s="14">
        <v>2</v>
      </c>
      <c r="K194" s="14" t="s">
        <v>49</v>
      </c>
      <c r="L194" s="13">
        <f t="shared" si="5"/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f t="shared" si="6"/>
        <v>20000</v>
      </c>
      <c r="W194" s="13">
        <v>0</v>
      </c>
      <c r="X194" s="13">
        <v>0</v>
      </c>
      <c r="Y194" s="13">
        <v>20000</v>
      </c>
      <c r="Z194" s="13">
        <v>0</v>
      </c>
      <c r="AA194" s="13">
        <v>0</v>
      </c>
      <c r="AB194" s="13">
        <v>0</v>
      </c>
      <c r="AC194" s="13">
        <v>0</v>
      </c>
      <c r="AD194" s="14" t="s">
        <v>49</v>
      </c>
      <c r="AE194" s="14">
        <v>0</v>
      </c>
      <c r="AF194" s="14">
        <v>0</v>
      </c>
      <c r="AG194" s="14" t="s">
        <v>49</v>
      </c>
      <c r="AH194" s="14" t="s">
        <v>49</v>
      </c>
      <c r="AI194" s="9" t="s">
        <v>49</v>
      </c>
    </row>
    <row r="195" spans="1:35" ht="13.5" customHeight="1" x14ac:dyDescent="0.15">
      <c r="A195" s="14" t="s">
        <v>272</v>
      </c>
      <c r="B195" s="14">
        <v>10195</v>
      </c>
      <c r="C195" s="14" t="s">
        <v>60</v>
      </c>
      <c r="D195" s="14">
        <v>1952</v>
      </c>
      <c r="E195" s="14" t="s">
        <v>273</v>
      </c>
      <c r="F195" s="28">
        <v>8796.6</v>
      </c>
      <c r="G195" s="28">
        <v>8796.6</v>
      </c>
      <c r="H195" s="28">
        <v>0</v>
      </c>
      <c r="I195" s="14">
        <v>4</v>
      </c>
      <c r="J195" s="14">
        <v>0</v>
      </c>
      <c r="K195" s="14" t="s">
        <v>49</v>
      </c>
      <c r="L195" s="13">
        <f t="shared" si="5"/>
        <v>4876.17</v>
      </c>
      <c r="M195" s="13">
        <v>2327.69</v>
      </c>
      <c r="N195" s="13">
        <v>450.44</v>
      </c>
      <c r="O195" s="13">
        <v>2098.04</v>
      </c>
      <c r="P195" s="13">
        <v>0</v>
      </c>
      <c r="Q195" s="13">
        <v>0</v>
      </c>
      <c r="R195" s="13">
        <v>0</v>
      </c>
      <c r="S195" s="15">
        <v>3661.1</v>
      </c>
      <c r="T195" s="13">
        <v>0</v>
      </c>
      <c r="U195" s="15">
        <v>3661.1</v>
      </c>
      <c r="V195" s="13">
        <f t="shared" si="6"/>
        <v>259.33</v>
      </c>
      <c r="W195" s="13">
        <v>0</v>
      </c>
      <c r="X195" s="13">
        <v>0</v>
      </c>
      <c r="Y195" s="13">
        <v>0</v>
      </c>
      <c r="Z195" s="13">
        <v>0</v>
      </c>
      <c r="AA195" s="13">
        <v>259.33</v>
      </c>
      <c r="AB195" s="13">
        <v>0</v>
      </c>
      <c r="AC195" s="13">
        <v>0</v>
      </c>
      <c r="AD195" s="14" t="s">
        <v>49</v>
      </c>
      <c r="AE195" s="14">
        <v>0</v>
      </c>
      <c r="AF195" s="14">
        <v>0</v>
      </c>
      <c r="AG195" s="14" t="s">
        <v>49</v>
      </c>
      <c r="AH195" s="14" t="s">
        <v>49</v>
      </c>
      <c r="AI195" s="9" t="s">
        <v>49</v>
      </c>
    </row>
    <row r="196" spans="1:35" ht="13.5" customHeight="1" x14ac:dyDescent="0.15">
      <c r="A196" s="14" t="s">
        <v>274</v>
      </c>
      <c r="B196" s="14">
        <v>10196</v>
      </c>
      <c r="C196" s="14" t="s">
        <v>60</v>
      </c>
      <c r="D196" s="14">
        <v>1970</v>
      </c>
      <c r="E196" s="14" t="s">
        <v>273</v>
      </c>
      <c r="F196" s="28">
        <v>6.6</v>
      </c>
      <c r="G196" s="28">
        <v>6.6</v>
      </c>
      <c r="H196" s="28">
        <v>0</v>
      </c>
      <c r="I196" s="14" t="s">
        <v>62</v>
      </c>
      <c r="J196" s="14">
        <v>0</v>
      </c>
      <c r="K196" s="14" t="s">
        <v>49</v>
      </c>
      <c r="L196" s="13">
        <f t="shared" si="5"/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f t="shared" si="6"/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6.6</v>
      </c>
      <c r="AD196" s="14" t="s">
        <v>49</v>
      </c>
      <c r="AE196" s="14">
        <v>0</v>
      </c>
      <c r="AF196" s="14">
        <v>0</v>
      </c>
      <c r="AG196" s="14" t="s">
        <v>49</v>
      </c>
      <c r="AH196" s="14" t="s">
        <v>49</v>
      </c>
      <c r="AI196" s="9" t="s">
        <v>49</v>
      </c>
    </row>
    <row r="197" spans="1:35" ht="13.5" customHeight="1" x14ac:dyDescent="0.15">
      <c r="A197" s="14" t="s">
        <v>275</v>
      </c>
      <c r="B197" s="14">
        <v>10197</v>
      </c>
      <c r="C197" s="14" t="s">
        <v>60</v>
      </c>
      <c r="D197" s="14">
        <v>1980</v>
      </c>
      <c r="E197" s="29" t="s">
        <v>80</v>
      </c>
      <c r="F197" s="28">
        <v>11.5</v>
      </c>
      <c r="G197" s="28">
        <v>11.5</v>
      </c>
      <c r="H197" s="28">
        <v>0</v>
      </c>
      <c r="I197" s="14" t="s">
        <v>62</v>
      </c>
      <c r="J197" s="14">
        <v>0</v>
      </c>
      <c r="K197" s="14" t="s">
        <v>49</v>
      </c>
      <c r="L197" s="13">
        <f t="shared" si="5"/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f t="shared" si="6"/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11.5</v>
      </c>
      <c r="AD197" s="14" t="s">
        <v>49</v>
      </c>
      <c r="AE197" s="14">
        <v>0</v>
      </c>
      <c r="AF197" s="14">
        <v>0</v>
      </c>
      <c r="AG197" s="14" t="s">
        <v>49</v>
      </c>
      <c r="AH197" s="14" t="s">
        <v>49</v>
      </c>
      <c r="AI197" s="9" t="s">
        <v>49</v>
      </c>
    </row>
    <row r="198" spans="1:35" ht="13.5" customHeight="1" x14ac:dyDescent="0.15">
      <c r="A198" s="14" t="s">
        <v>276</v>
      </c>
      <c r="B198" s="14">
        <v>10199</v>
      </c>
      <c r="C198" s="14" t="s">
        <v>60</v>
      </c>
      <c r="D198" s="14">
        <v>1986</v>
      </c>
      <c r="E198" s="14" t="s">
        <v>211</v>
      </c>
      <c r="F198" s="28">
        <v>13650</v>
      </c>
      <c r="G198" s="28">
        <v>13650</v>
      </c>
      <c r="H198" s="28">
        <v>0</v>
      </c>
      <c r="I198" s="14">
        <v>10</v>
      </c>
      <c r="J198" s="14">
        <v>0</v>
      </c>
      <c r="K198" s="14" t="s">
        <v>49</v>
      </c>
      <c r="L198" s="13">
        <f t="shared" si="5"/>
        <v>6461.61</v>
      </c>
      <c r="M198" s="13">
        <v>0</v>
      </c>
      <c r="N198" s="14">
        <v>1151.08</v>
      </c>
      <c r="O198" s="13">
        <v>5310.53</v>
      </c>
      <c r="P198" s="13">
        <v>0</v>
      </c>
      <c r="Q198" s="13">
        <v>0</v>
      </c>
      <c r="R198" s="13">
        <v>0</v>
      </c>
      <c r="S198" s="15">
        <v>7033.12</v>
      </c>
      <c r="T198" s="13">
        <v>0</v>
      </c>
      <c r="U198" s="15">
        <v>7033.12</v>
      </c>
      <c r="V198" s="13">
        <f t="shared" si="6"/>
        <v>155.27000000000001</v>
      </c>
      <c r="W198" s="13">
        <v>0</v>
      </c>
      <c r="X198" s="13">
        <v>0</v>
      </c>
      <c r="Y198" s="13">
        <v>0</v>
      </c>
      <c r="Z198" s="13">
        <v>0</v>
      </c>
      <c r="AA198" s="13">
        <v>155.27000000000001</v>
      </c>
      <c r="AB198" s="13">
        <v>0</v>
      </c>
      <c r="AC198" s="13">
        <v>0</v>
      </c>
      <c r="AD198" s="14" t="s">
        <v>49</v>
      </c>
      <c r="AE198" s="14">
        <v>0</v>
      </c>
      <c r="AF198" s="14">
        <v>0</v>
      </c>
      <c r="AG198" s="14" t="s">
        <v>49</v>
      </c>
      <c r="AH198" s="14" t="s">
        <v>49</v>
      </c>
      <c r="AI198" s="9" t="s">
        <v>49</v>
      </c>
    </row>
    <row r="199" spans="1:35" ht="13.5" customHeight="1" x14ac:dyDescent="0.15">
      <c r="A199" s="14" t="s">
        <v>277</v>
      </c>
      <c r="B199" s="14">
        <v>10200</v>
      </c>
      <c r="C199" s="14" t="s">
        <v>60</v>
      </c>
      <c r="D199" s="14">
        <v>2003</v>
      </c>
      <c r="E199" s="14" t="s">
        <v>53</v>
      </c>
      <c r="F199" s="28">
        <v>19469</v>
      </c>
      <c r="G199" s="28">
        <v>8681</v>
      </c>
      <c r="H199" s="28">
        <v>10788</v>
      </c>
      <c r="I199" s="14">
        <v>3</v>
      </c>
      <c r="J199" s="14">
        <v>1</v>
      </c>
      <c r="K199" s="14" t="s">
        <v>49</v>
      </c>
      <c r="L199" s="13">
        <f t="shared" si="5"/>
        <v>19469</v>
      </c>
      <c r="M199" s="13">
        <v>0</v>
      </c>
      <c r="N199" s="13">
        <v>0</v>
      </c>
      <c r="O199" s="13">
        <v>0</v>
      </c>
      <c r="P199" s="13">
        <v>0</v>
      </c>
      <c r="Q199" s="13">
        <v>19469</v>
      </c>
      <c r="R199" s="13">
        <v>0</v>
      </c>
      <c r="S199" s="13">
        <v>0</v>
      </c>
      <c r="T199" s="13">
        <v>0</v>
      </c>
      <c r="U199" s="13">
        <v>0</v>
      </c>
      <c r="V199" s="13">
        <f t="shared" si="6"/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4" t="s">
        <v>49</v>
      </c>
      <c r="AE199" s="14">
        <v>0</v>
      </c>
      <c r="AF199" s="14">
        <v>0</v>
      </c>
      <c r="AG199" s="14" t="s">
        <v>49</v>
      </c>
      <c r="AH199" s="14" t="s">
        <v>49</v>
      </c>
      <c r="AI199" s="9" t="s">
        <v>49</v>
      </c>
    </row>
    <row r="200" spans="1:35" ht="13.5" customHeight="1" x14ac:dyDescent="0.15">
      <c r="A200" s="14" t="s">
        <v>278</v>
      </c>
      <c r="B200" s="14">
        <v>10201</v>
      </c>
      <c r="C200" s="14" t="s">
        <v>55</v>
      </c>
      <c r="D200" s="14">
        <v>1980</v>
      </c>
      <c r="E200" s="14" t="s">
        <v>76</v>
      </c>
      <c r="F200" s="28">
        <v>177.5</v>
      </c>
      <c r="G200" s="28">
        <v>177.5</v>
      </c>
      <c r="H200" s="28">
        <v>0</v>
      </c>
      <c r="I200" s="14" t="s">
        <v>62</v>
      </c>
      <c r="J200" s="14">
        <v>0</v>
      </c>
      <c r="K200" s="14" t="s">
        <v>49</v>
      </c>
      <c r="L200" s="13">
        <f t="shared" ref="L200:L263" si="7">M200+N200+O200+P200+Q200+R200</f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f t="shared" ref="V200:V263" si="8">W200+X200+Y200+Z200+AA200</f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177.5</v>
      </c>
      <c r="AD200" s="14" t="s">
        <v>49</v>
      </c>
      <c r="AE200" s="14">
        <v>0</v>
      </c>
      <c r="AF200" s="14">
        <v>0</v>
      </c>
      <c r="AG200" s="14" t="s">
        <v>49</v>
      </c>
      <c r="AH200" s="14" t="s">
        <v>49</v>
      </c>
      <c r="AI200" s="9" t="s">
        <v>49</v>
      </c>
    </row>
    <row r="201" spans="1:35" ht="13.5" customHeight="1" x14ac:dyDescent="0.15">
      <c r="A201" s="14" t="s">
        <v>279</v>
      </c>
      <c r="B201" s="14">
        <v>10202</v>
      </c>
      <c r="C201" s="14" t="s">
        <v>55</v>
      </c>
      <c r="D201" s="14">
        <v>1970</v>
      </c>
      <c r="E201" s="14" t="s">
        <v>76</v>
      </c>
      <c r="F201" s="28">
        <v>146.9</v>
      </c>
      <c r="G201" s="28">
        <v>146.9</v>
      </c>
      <c r="H201" s="28">
        <v>0</v>
      </c>
      <c r="I201" s="14" t="s">
        <v>62</v>
      </c>
      <c r="J201" s="14">
        <v>0</v>
      </c>
      <c r="K201" s="14" t="s">
        <v>49</v>
      </c>
      <c r="L201" s="13">
        <f t="shared" si="7"/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f t="shared" si="8"/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146.9</v>
      </c>
      <c r="AD201" s="14" t="s">
        <v>49</v>
      </c>
      <c r="AE201" s="14">
        <v>0</v>
      </c>
      <c r="AF201" s="14">
        <v>0</v>
      </c>
      <c r="AG201" s="14" t="s">
        <v>49</v>
      </c>
      <c r="AH201" s="14" t="s">
        <v>49</v>
      </c>
      <c r="AI201" s="9" t="s">
        <v>49</v>
      </c>
    </row>
    <row r="202" spans="1:35" ht="13.5" customHeight="1" x14ac:dyDescent="0.15">
      <c r="A202" s="14" t="s">
        <v>280</v>
      </c>
      <c r="B202" s="14">
        <v>10203</v>
      </c>
      <c r="C202" s="14" t="s">
        <v>146</v>
      </c>
      <c r="D202" s="14">
        <v>1986</v>
      </c>
      <c r="E202" s="14" t="s">
        <v>53</v>
      </c>
      <c r="F202" s="28">
        <v>1102</v>
      </c>
      <c r="G202" s="28">
        <v>1102</v>
      </c>
      <c r="H202" s="28">
        <v>0</v>
      </c>
      <c r="I202" s="14">
        <v>17</v>
      </c>
      <c r="J202" s="14">
        <v>1</v>
      </c>
      <c r="K202" s="14" t="s">
        <v>49</v>
      </c>
      <c r="L202" s="13">
        <f t="shared" si="7"/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f t="shared" si="8"/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1102</v>
      </c>
      <c r="AD202" s="14" t="s">
        <v>49</v>
      </c>
      <c r="AE202" s="14">
        <v>0</v>
      </c>
      <c r="AF202" s="14">
        <v>0</v>
      </c>
      <c r="AG202" s="14" t="s">
        <v>49</v>
      </c>
      <c r="AH202" s="14" t="s">
        <v>49</v>
      </c>
      <c r="AI202" s="9" t="s">
        <v>49</v>
      </c>
    </row>
    <row r="203" spans="1:35" ht="13.5" customHeight="1" x14ac:dyDescent="0.15">
      <c r="A203" s="14" t="s">
        <v>281</v>
      </c>
      <c r="B203" s="14">
        <v>10204</v>
      </c>
      <c r="C203" s="14" t="s">
        <v>60</v>
      </c>
      <c r="D203" s="14">
        <v>1950</v>
      </c>
      <c r="E203" s="14" t="s">
        <v>282</v>
      </c>
      <c r="F203" s="28">
        <v>35.200000000000003</v>
      </c>
      <c r="G203" s="28">
        <v>35.200000000000003</v>
      </c>
      <c r="H203" s="28">
        <v>0</v>
      </c>
      <c r="I203" s="14" t="s">
        <v>62</v>
      </c>
      <c r="J203" s="14">
        <v>0</v>
      </c>
      <c r="K203" s="14" t="s">
        <v>49</v>
      </c>
      <c r="L203" s="13">
        <f t="shared" si="7"/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f t="shared" si="8"/>
        <v>35.200000000000003</v>
      </c>
      <c r="W203" s="13">
        <v>0</v>
      </c>
      <c r="X203" s="13">
        <v>0</v>
      </c>
      <c r="Y203" s="13">
        <v>0</v>
      </c>
      <c r="Z203" s="13">
        <v>0</v>
      </c>
      <c r="AA203" s="13">
        <v>35.200000000000003</v>
      </c>
      <c r="AB203" s="13">
        <v>0</v>
      </c>
      <c r="AC203" s="13">
        <v>0</v>
      </c>
      <c r="AD203" s="14" t="s">
        <v>49</v>
      </c>
      <c r="AE203" s="14">
        <v>0</v>
      </c>
      <c r="AF203" s="14">
        <v>0</v>
      </c>
      <c r="AG203" s="14" t="s">
        <v>49</v>
      </c>
      <c r="AH203" s="14" t="s">
        <v>49</v>
      </c>
      <c r="AI203" s="9" t="s">
        <v>49</v>
      </c>
    </row>
    <row r="204" spans="1:35" ht="13.5" customHeight="1" x14ac:dyDescent="0.15">
      <c r="A204" s="14" t="s">
        <v>283</v>
      </c>
      <c r="B204" s="14">
        <v>10205</v>
      </c>
      <c r="C204" s="14" t="s">
        <v>60</v>
      </c>
      <c r="D204" s="14">
        <v>1970</v>
      </c>
      <c r="E204" s="14" t="s">
        <v>284</v>
      </c>
      <c r="F204" s="28">
        <v>25</v>
      </c>
      <c r="G204" s="28">
        <v>25</v>
      </c>
      <c r="H204" s="28">
        <v>0</v>
      </c>
      <c r="I204" s="14" t="s">
        <v>62</v>
      </c>
      <c r="J204" s="14">
        <v>0</v>
      </c>
      <c r="K204" s="14" t="s">
        <v>49</v>
      </c>
      <c r="L204" s="13">
        <f t="shared" si="7"/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f t="shared" si="8"/>
        <v>25</v>
      </c>
      <c r="W204" s="13">
        <v>0</v>
      </c>
      <c r="X204" s="13">
        <v>0</v>
      </c>
      <c r="Y204" s="13">
        <v>0</v>
      </c>
      <c r="Z204" s="13">
        <v>0</v>
      </c>
      <c r="AA204" s="13">
        <v>25</v>
      </c>
      <c r="AB204" s="13">
        <v>0</v>
      </c>
      <c r="AC204" s="13">
        <v>0</v>
      </c>
      <c r="AD204" s="14" t="s">
        <v>49</v>
      </c>
      <c r="AE204" s="14">
        <v>0</v>
      </c>
      <c r="AF204" s="14">
        <v>0</v>
      </c>
      <c r="AG204" s="14" t="s">
        <v>49</v>
      </c>
      <c r="AH204" s="14" t="s">
        <v>49</v>
      </c>
      <c r="AI204" s="9" t="s">
        <v>49</v>
      </c>
    </row>
    <row r="205" spans="1:35" ht="13.5" customHeight="1" x14ac:dyDescent="0.15">
      <c r="A205" s="14" t="s">
        <v>285</v>
      </c>
      <c r="B205" s="14">
        <v>10206</v>
      </c>
      <c r="C205" s="14" t="s">
        <v>60</v>
      </c>
      <c r="D205" s="14">
        <v>1950</v>
      </c>
      <c r="E205" s="14" t="s">
        <v>259</v>
      </c>
      <c r="F205" s="28">
        <v>326.60000000000002</v>
      </c>
      <c r="G205" s="28">
        <v>326.60000000000002</v>
      </c>
      <c r="H205" s="28">
        <v>0</v>
      </c>
      <c r="I205" s="14" t="s">
        <v>62</v>
      </c>
      <c r="J205" s="14">
        <v>0</v>
      </c>
      <c r="K205" s="14" t="s">
        <v>49</v>
      </c>
      <c r="L205" s="13">
        <f t="shared" si="7"/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f t="shared" si="8"/>
        <v>326.60000000000002</v>
      </c>
      <c r="W205" s="13">
        <v>0</v>
      </c>
      <c r="X205" s="13">
        <v>0</v>
      </c>
      <c r="Y205" s="13">
        <v>0</v>
      </c>
      <c r="Z205" s="13">
        <v>0</v>
      </c>
      <c r="AA205" s="13">
        <v>326.60000000000002</v>
      </c>
      <c r="AB205" s="13">
        <v>0</v>
      </c>
      <c r="AC205" s="13">
        <v>0</v>
      </c>
      <c r="AD205" s="14" t="s">
        <v>49</v>
      </c>
      <c r="AE205" s="14">
        <v>0</v>
      </c>
      <c r="AF205" s="14">
        <v>0</v>
      </c>
      <c r="AG205" s="14" t="s">
        <v>49</v>
      </c>
      <c r="AH205" s="14" t="s">
        <v>49</v>
      </c>
      <c r="AI205" s="9" t="s">
        <v>49</v>
      </c>
    </row>
    <row r="206" spans="1:35" ht="13.5" customHeight="1" x14ac:dyDescent="0.15">
      <c r="A206" s="14" t="s">
        <v>286</v>
      </c>
      <c r="B206" s="14">
        <v>10207</v>
      </c>
      <c r="C206" s="14" t="s">
        <v>146</v>
      </c>
      <c r="D206" s="14">
        <v>1991</v>
      </c>
      <c r="E206" s="29" t="s">
        <v>287</v>
      </c>
      <c r="F206" s="28">
        <v>2134.1</v>
      </c>
      <c r="G206" s="28">
        <v>2134.1</v>
      </c>
      <c r="H206" s="28">
        <v>0</v>
      </c>
      <c r="I206" s="14">
        <v>18</v>
      </c>
      <c r="J206" s="14">
        <v>2</v>
      </c>
      <c r="K206" s="14" t="s">
        <v>49</v>
      </c>
      <c r="L206" s="13">
        <f t="shared" si="7"/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f t="shared" si="8"/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2134.1</v>
      </c>
      <c r="AD206" s="14" t="s">
        <v>49</v>
      </c>
      <c r="AE206" s="14">
        <v>0</v>
      </c>
      <c r="AF206" s="14">
        <v>0</v>
      </c>
      <c r="AG206" s="14" t="s">
        <v>49</v>
      </c>
      <c r="AH206" s="14" t="s">
        <v>49</v>
      </c>
      <c r="AI206" s="9" t="s">
        <v>49</v>
      </c>
    </row>
    <row r="207" spans="1:35" ht="13.5" customHeight="1" x14ac:dyDescent="0.15">
      <c r="A207" s="14" t="s">
        <v>288</v>
      </c>
      <c r="B207" s="14">
        <v>10208</v>
      </c>
      <c r="C207" s="14" t="s">
        <v>60</v>
      </c>
      <c r="D207" s="14">
        <v>1970</v>
      </c>
      <c r="E207" s="14" t="s">
        <v>211</v>
      </c>
      <c r="F207" s="28">
        <v>676.3</v>
      </c>
      <c r="G207" s="28">
        <v>676.3</v>
      </c>
      <c r="H207" s="28">
        <v>0</v>
      </c>
      <c r="I207" s="14">
        <v>2</v>
      </c>
      <c r="J207" s="14">
        <v>0</v>
      </c>
      <c r="K207" s="14" t="s">
        <v>49</v>
      </c>
      <c r="L207" s="13">
        <f t="shared" si="7"/>
        <v>273.27999999999997</v>
      </c>
      <c r="M207" s="13">
        <v>0</v>
      </c>
      <c r="N207" s="13">
        <v>0</v>
      </c>
      <c r="O207" s="13">
        <v>273.27999999999997</v>
      </c>
      <c r="P207" s="13">
        <v>0</v>
      </c>
      <c r="Q207" s="13">
        <v>0</v>
      </c>
      <c r="R207" s="13">
        <v>0</v>
      </c>
      <c r="S207" s="13">
        <v>325.44</v>
      </c>
      <c r="T207" s="13">
        <v>0</v>
      </c>
      <c r="U207" s="13">
        <v>325.44</v>
      </c>
      <c r="V207" s="13">
        <f t="shared" si="8"/>
        <v>77.58</v>
      </c>
      <c r="W207" s="13">
        <v>0</v>
      </c>
      <c r="X207" s="13">
        <v>0</v>
      </c>
      <c r="Y207" s="13">
        <v>0</v>
      </c>
      <c r="Z207" s="13">
        <v>0</v>
      </c>
      <c r="AA207" s="13">
        <v>77.58</v>
      </c>
      <c r="AB207" s="13">
        <v>0</v>
      </c>
      <c r="AC207" s="13">
        <v>0</v>
      </c>
      <c r="AD207" s="14" t="s">
        <v>49</v>
      </c>
      <c r="AE207" s="14">
        <v>0</v>
      </c>
      <c r="AF207" s="14">
        <v>0</v>
      </c>
      <c r="AG207" s="14" t="s">
        <v>49</v>
      </c>
      <c r="AH207" s="14" t="s">
        <v>49</v>
      </c>
      <c r="AI207" s="9" t="s">
        <v>49</v>
      </c>
    </row>
    <row r="208" spans="1:35" ht="13.5" customHeight="1" x14ac:dyDescent="0.15">
      <c r="A208" s="14" t="s">
        <v>289</v>
      </c>
      <c r="B208" s="14">
        <v>10209</v>
      </c>
      <c r="C208" s="14" t="s">
        <v>60</v>
      </c>
      <c r="D208" s="14">
        <v>1951</v>
      </c>
      <c r="E208" s="14" t="s">
        <v>66</v>
      </c>
      <c r="F208" s="28">
        <v>1555.2</v>
      </c>
      <c r="G208" s="28">
        <v>1555.2</v>
      </c>
      <c r="H208" s="28">
        <v>0</v>
      </c>
      <c r="I208" s="14">
        <v>1</v>
      </c>
      <c r="J208" s="14">
        <v>0</v>
      </c>
      <c r="K208" s="14" t="s">
        <v>49</v>
      </c>
      <c r="L208" s="13">
        <f t="shared" si="7"/>
        <v>1555.2</v>
      </c>
      <c r="M208" s="13">
        <v>0</v>
      </c>
      <c r="N208" s="13">
        <v>0</v>
      </c>
      <c r="O208" s="13">
        <v>0</v>
      </c>
      <c r="P208" s="13">
        <v>0</v>
      </c>
      <c r="Q208" s="13">
        <v>1555.2</v>
      </c>
      <c r="R208" s="13">
        <v>0</v>
      </c>
      <c r="S208" s="13">
        <v>0</v>
      </c>
      <c r="T208" s="13">
        <v>0</v>
      </c>
      <c r="U208" s="13">
        <v>0</v>
      </c>
      <c r="V208" s="13">
        <f t="shared" si="8"/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4" t="s">
        <v>49</v>
      </c>
      <c r="AE208" s="14">
        <v>0</v>
      </c>
      <c r="AF208" s="14">
        <v>0</v>
      </c>
      <c r="AG208" s="14" t="s">
        <v>49</v>
      </c>
      <c r="AH208" s="14" t="s">
        <v>49</v>
      </c>
      <c r="AI208" s="9" t="s">
        <v>49</v>
      </c>
    </row>
    <row r="209" spans="1:35" ht="13.5" customHeight="1" x14ac:dyDescent="0.15">
      <c r="A209" s="14" t="s">
        <v>290</v>
      </c>
      <c r="B209" s="14">
        <v>10210</v>
      </c>
      <c r="C209" s="14" t="s">
        <v>60</v>
      </c>
      <c r="D209" s="14">
        <v>1965</v>
      </c>
      <c r="E209" s="14" t="s">
        <v>61</v>
      </c>
      <c r="F209" s="28">
        <v>10928.2</v>
      </c>
      <c r="G209" s="28">
        <v>10456.200000000001</v>
      </c>
      <c r="H209" s="28">
        <v>472</v>
      </c>
      <c r="I209" s="14">
        <v>6</v>
      </c>
      <c r="J209" s="14">
        <v>1</v>
      </c>
      <c r="K209" s="14" t="s">
        <v>49</v>
      </c>
      <c r="L209" s="13">
        <f t="shared" si="7"/>
        <v>10456.200000000001</v>
      </c>
      <c r="M209" s="13">
        <v>0</v>
      </c>
      <c r="N209" s="13">
        <v>10456.200000000001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f t="shared" si="8"/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472</v>
      </c>
      <c r="AD209" s="14" t="s">
        <v>49</v>
      </c>
      <c r="AE209" s="14">
        <v>0</v>
      </c>
      <c r="AF209" s="14">
        <v>0</v>
      </c>
      <c r="AG209" s="14" t="s">
        <v>49</v>
      </c>
      <c r="AH209" s="14" t="s">
        <v>49</v>
      </c>
      <c r="AI209" s="9" t="s">
        <v>49</v>
      </c>
    </row>
    <row r="210" spans="1:35" ht="13.5" customHeight="1" x14ac:dyDescent="0.15">
      <c r="A210" s="14" t="s">
        <v>291</v>
      </c>
      <c r="B210" s="14">
        <v>10211</v>
      </c>
      <c r="C210" s="14" t="s">
        <v>60</v>
      </c>
      <c r="D210" s="14">
        <v>1990</v>
      </c>
      <c r="E210" s="14" t="s">
        <v>53</v>
      </c>
      <c r="F210" s="28">
        <v>16287.01</v>
      </c>
      <c r="G210" s="28">
        <v>15509.01</v>
      </c>
      <c r="H210" s="28">
        <v>778</v>
      </c>
      <c r="I210" s="14">
        <v>5</v>
      </c>
      <c r="J210" s="14">
        <v>1</v>
      </c>
      <c r="K210" s="14" t="s">
        <v>49</v>
      </c>
      <c r="L210" s="13">
        <f t="shared" si="7"/>
        <v>5768.99</v>
      </c>
      <c r="M210" s="13">
        <v>3910.9</v>
      </c>
      <c r="N210" s="13">
        <v>140.69</v>
      </c>
      <c r="O210" s="13">
        <v>1717.4</v>
      </c>
      <c r="P210" s="13">
        <v>0</v>
      </c>
      <c r="Q210" s="13">
        <v>0</v>
      </c>
      <c r="R210" s="13">
        <v>0</v>
      </c>
      <c r="S210" s="13">
        <v>3107.27</v>
      </c>
      <c r="T210" s="13">
        <v>0</v>
      </c>
      <c r="U210" s="13">
        <v>3107.27</v>
      </c>
      <c r="V210" s="13">
        <f t="shared" si="8"/>
        <v>6746.84</v>
      </c>
      <c r="W210" s="13">
        <v>0</v>
      </c>
      <c r="X210" s="13">
        <v>0</v>
      </c>
      <c r="Y210" s="13">
        <v>0</v>
      </c>
      <c r="Z210" s="13">
        <v>0</v>
      </c>
      <c r="AA210" s="13">
        <v>6746.84</v>
      </c>
      <c r="AB210" s="13">
        <v>0</v>
      </c>
      <c r="AC210" s="13">
        <v>663.91</v>
      </c>
      <c r="AD210" s="14" t="s">
        <v>49</v>
      </c>
      <c r="AE210" s="14">
        <v>0</v>
      </c>
      <c r="AF210" s="14">
        <v>0</v>
      </c>
      <c r="AG210" s="14" t="s">
        <v>49</v>
      </c>
      <c r="AH210" s="14" t="s">
        <v>49</v>
      </c>
      <c r="AI210" s="9" t="s">
        <v>49</v>
      </c>
    </row>
    <row r="211" spans="1:35" ht="13.5" customHeight="1" x14ac:dyDescent="0.15">
      <c r="A211" s="14" t="s">
        <v>292</v>
      </c>
      <c r="B211" s="14">
        <v>10212</v>
      </c>
      <c r="C211" s="14" t="s">
        <v>60</v>
      </c>
      <c r="D211" s="14">
        <v>2011</v>
      </c>
      <c r="E211" s="14" t="s">
        <v>53</v>
      </c>
      <c r="F211" s="28">
        <v>44373.99</v>
      </c>
      <c r="G211" s="28">
        <v>27216.99</v>
      </c>
      <c r="H211" s="28">
        <v>17157</v>
      </c>
      <c r="I211" s="14">
        <v>5</v>
      </c>
      <c r="J211" s="14">
        <v>2</v>
      </c>
      <c r="K211" s="14" t="s">
        <v>49</v>
      </c>
      <c r="L211" s="13">
        <f t="shared" si="7"/>
        <v>27216.76</v>
      </c>
      <c r="M211" s="13">
        <v>0</v>
      </c>
      <c r="N211" s="13">
        <v>27216.76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f t="shared" si="8"/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17157.23</v>
      </c>
      <c r="AD211" s="14" t="s">
        <v>49</v>
      </c>
      <c r="AE211" s="14">
        <v>0</v>
      </c>
      <c r="AF211" s="14">
        <v>0</v>
      </c>
      <c r="AG211" s="14" t="s">
        <v>49</v>
      </c>
      <c r="AH211" s="14" t="s">
        <v>49</v>
      </c>
      <c r="AI211" s="9" t="s">
        <v>49</v>
      </c>
    </row>
    <row r="212" spans="1:35" ht="13.5" customHeight="1" x14ac:dyDescent="0.15">
      <c r="A212" s="14" t="s">
        <v>293</v>
      </c>
      <c r="B212" s="14">
        <v>10213</v>
      </c>
      <c r="C212" s="14" t="s">
        <v>146</v>
      </c>
      <c r="D212" s="14">
        <v>1999</v>
      </c>
      <c r="E212" s="14" t="s">
        <v>53</v>
      </c>
      <c r="F212" s="28">
        <v>4187.13</v>
      </c>
      <c r="G212" s="28">
        <v>4187.13</v>
      </c>
      <c r="H212" s="28">
        <v>0</v>
      </c>
      <c r="I212" s="14"/>
      <c r="J212" s="14"/>
      <c r="K212" s="14" t="s">
        <v>49</v>
      </c>
      <c r="L212" s="13">
        <f t="shared" si="7"/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f t="shared" si="8"/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4187.13</v>
      </c>
      <c r="AD212" s="14" t="s">
        <v>49</v>
      </c>
      <c r="AE212" s="14">
        <v>0</v>
      </c>
      <c r="AF212" s="14">
        <v>0</v>
      </c>
      <c r="AG212" s="14" t="s">
        <v>49</v>
      </c>
      <c r="AH212" s="14" t="s">
        <v>49</v>
      </c>
      <c r="AI212" s="9" t="s">
        <v>49</v>
      </c>
    </row>
    <row r="213" spans="1:35" ht="13.5" customHeight="1" x14ac:dyDescent="0.15">
      <c r="A213" s="14" t="s">
        <v>294</v>
      </c>
      <c r="B213" s="14">
        <v>10214</v>
      </c>
      <c r="C213" s="14" t="s">
        <v>60</v>
      </c>
      <c r="D213" s="14">
        <v>2005</v>
      </c>
      <c r="E213" s="14" t="s">
        <v>53</v>
      </c>
      <c r="F213" s="28">
        <v>58500</v>
      </c>
      <c r="G213" s="28">
        <v>39212</v>
      </c>
      <c r="H213" s="28">
        <v>19288</v>
      </c>
      <c r="I213" s="14">
        <v>22</v>
      </c>
      <c r="J213" s="14">
        <v>3</v>
      </c>
      <c r="K213" s="14" t="s">
        <v>49</v>
      </c>
      <c r="L213" s="13">
        <f t="shared" si="7"/>
        <v>58500</v>
      </c>
      <c r="M213" s="13">
        <v>0</v>
      </c>
      <c r="N213" s="13">
        <v>0</v>
      </c>
      <c r="O213" s="13">
        <v>0</v>
      </c>
      <c r="P213" s="13">
        <v>58500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f t="shared" si="8"/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4" t="s">
        <v>49</v>
      </c>
      <c r="AE213" s="14">
        <v>0</v>
      </c>
      <c r="AF213" s="14">
        <v>0</v>
      </c>
      <c r="AG213" s="14" t="s">
        <v>49</v>
      </c>
      <c r="AH213" s="14" t="s">
        <v>49</v>
      </c>
      <c r="AI213" s="9" t="s">
        <v>49</v>
      </c>
    </row>
    <row r="214" spans="1:35" ht="13.5" customHeight="1" x14ac:dyDescent="0.15">
      <c r="A214" s="14" t="s">
        <v>295</v>
      </c>
      <c r="B214" s="14">
        <v>10216</v>
      </c>
      <c r="C214" s="14" t="s">
        <v>55</v>
      </c>
      <c r="D214" s="14">
        <v>1960</v>
      </c>
      <c r="E214" s="14" t="s">
        <v>76</v>
      </c>
      <c r="F214" s="28">
        <v>103.9</v>
      </c>
      <c r="G214" s="28">
        <v>103.9</v>
      </c>
      <c r="H214" s="28">
        <v>0</v>
      </c>
      <c r="I214" s="14" t="s">
        <v>62</v>
      </c>
      <c r="J214" s="14">
        <v>0</v>
      </c>
      <c r="K214" s="14" t="s">
        <v>49</v>
      </c>
      <c r="L214" s="13">
        <f t="shared" si="7"/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f t="shared" si="8"/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103.9</v>
      </c>
      <c r="AD214" s="14" t="s">
        <v>49</v>
      </c>
      <c r="AE214" s="14">
        <v>0</v>
      </c>
      <c r="AF214" s="14">
        <v>0</v>
      </c>
      <c r="AG214" s="14" t="s">
        <v>49</v>
      </c>
      <c r="AH214" s="14" t="s">
        <v>49</v>
      </c>
      <c r="AI214" s="9" t="s">
        <v>49</v>
      </c>
    </row>
    <row r="215" spans="1:35" ht="13.5" customHeight="1" x14ac:dyDescent="0.15">
      <c r="A215" s="14" t="s">
        <v>296</v>
      </c>
      <c r="B215" s="14">
        <v>10217</v>
      </c>
      <c r="C215" s="14" t="s">
        <v>55</v>
      </c>
      <c r="D215" s="14">
        <v>1970</v>
      </c>
      <c r="E215" s="14" t="s">
        <v>76</v>
      </c>
      <c r="F215" s="28">
        <v>17.399999999999999</v>
      </c>
      <c r="G215" s="28">
        <v>17.399999999999999</v>
      </c>
      <c r="H215" s="28">
        <v>0</v>
      </c>
      <c r="I215" s="14" t="s">
        <v>62</v>
      </c>
      <c r="J215" s="14">
        <v>0</v>
      </c>
      <c r="K215" s="14" t="s">
        <v>49</v>
      </c>
      <c r="L215" s="13">
        <f t="shared" si="7"/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f t="shared" si="8"/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17.399999999999999</v>
      </c>
      <c r="AD215" s="14" t="s">
        <v>49</v>
      </c>
      <c r="AE215" s="14">
        <v>0</v>
      </c>
      <c r="AF215" s="14">
        <v>0</v>
      </c>
      <c r="AG215" s="14" t="s">
        <v>49</v>
      </c>
      <c r="AH215" s="14" t="s">
        <v>49</v>
      </c>
      <c r="AI215" s="9" t="s">
        <v>49</v>
      </c>
    </row>
    <row r="216" spans="1:35" ht="13.5" customHeight="1" x14ac:dyDescent="0.15">
      <c r="A216" s="14" t="s">
        <v>297</v>
      </c>
      <c r="B216" s="14">
        <v>10218</v>
      </c>
      <c r="C216" s="14" t="s">
        <v>55</v>
      </c>
      <c r="D216" s="14">
        <v>1970</v>
      </c>
      <c r="E216" s="14" t="s">
        <v>76</v>
      </c>
      <c r="F216" s="28">
        <v>29.6</v>
      </c>
      <c r="G216" s="28">
        <v>29.6</v>
      </c>
      <c r="H216" s="28">
        <v>0</v>
      </c>
      <c r="I216" s="14" t="s">
        <v>62</v>
      </c>
      <c r="J216" s="14">
        <v>0</v>
      </c>
      <c r="K216" s="14" t="s">
        <v>49</v>
      </c>
      <c r="L216" s="13">
        <f t="shared" si="7"/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f t="shared" si="8"/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29.6</v>
      </c>
      <c r="AD216" s="14" t="s">
        <v>49</v>
      </c>
      <c r="AE216" s="14">
        <v>0</v>
      </c>
      <c r="AF216" s="14">
        <v>0</v>
      </c>
      <c r="AG216" s="14" t="s">
        <v>49</v>
      </c>
      <c r="AH216" s="14" t="s">
        <v>49</v>
      </c>
      <c r="AI216" s="9" t="s">
        <v>49</v>
      </c>
    </row>
    <row r="217" spans="1:35" ht="13.5" customHeight="1" x14ac:dyDescent="0.15">
      <c r="A217" s="14" t="s">
        <v>298</v>
      </c>
      <c r="B217" s="14">
        <v>10219</v>
      </c>
      <c r="C217" s="14" t="s">
        <v>55</v>
      </c>
      <c r="D217" s="14">
        <v>1960</v>
      </c>
      <c r="E217" s="14" t="s">
        <v>76</v>
      </c>
      <c r="F217" s="28">
        <v>106.9</v>
      </c>
      <c r="G217" s="28">
        <v>106.9</v>
      </c>
      <c r="H217" s="28">
        <v>0</v>
      </c>
      <c r="I217" s="14" t="s">
        <v>62</v>
      </c>
      <c r="J217" s="14">
        <v>0</v>
      </c>
      <c r="K217" s="14" t="s">
        <v>49</v>
      </c>
      <c r="L217" s="13">
        <f t="shared" si="7"/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f t="shared" si="8"/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106.9</v>
      </c>
      <c r="AD217" s="14" t="s">
        <v>49</v>
      </c>
      <c r="AE217" s="14">
        <v>0</v>
      </c>
      <c r="AF217" s="14">
        <v>0</v>
      </c>
      <c r="AG217" s="14" t="s">
        <v>49</v>
      </c>
      <c r="AH217" s="14" t="s">
        <v>49</v>
      </c>
      <c r="AI217" s="9" t="s">
        <v>49</v>
      </c>
    </row>
    <row r="218" spans="1:35" ht="13.5" customHeight="1" x14ac:dyDescent="0.15">
      <c r="A218" s="14" t="s">
        <v>299</v>
      </c>
      <c r="B218" s="14">
        <v>10220</v>
      </c>
      <c r="C218" s="14" t="s">
        <v>55</v>
      </c>
      <c r="D218" s="14">
        <v>1960</v>
      </c>
      <c r="E218" s="14" t="s">
        <v>76</v>
      </c>
      <c r="F218" s="28">
        <v>90.9</v>
      </c>
      <c r="G218" s="28">
        <v>90.9</v>
      </c>
      <c r="H218" s="28">
        <v>0</v>
      </c>
      <c r="I218" s="14" t="s">
        <v>62</v>
      </c>
      <c r="J218" s="14">
        <v>0</v>
      </c>
      <c r="K218" s="14" t="s">
        <v>49</v>
      </c>
      <c r="L218" s="13">
        <f t="shared" si="7"/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f t="shared" si="8"/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90.9</v>
      </c>
      <c r="AD218" s="14" t="s">
        <v>49</v>
      </c>
      <c r="AE218" s="14">
        <v>0</v>
      </c>
      <c r="AF218" s="14">
        <v>0</v>
      </c>
      <c r="AG218" s="14" t="s">
        <v>49</v>
      </c>
      <c r="AH218" s="14" t="s">
        <v>49</v>
      </c>
      <c r="AI218" s="9" t="s">
        <v>49</v>
      </c>
    </row>
    <row r="219" spans="1:35" ht="13.5" customHeight="1" x14ac:dyDescent="0.15">
      <c r="A219" s="14" t="s">
        <v>300</v>
      </c>
      <c r="B219" s="14">
        <v>10221</v>
      </c>
      <c r="C219" s="14" t="s">
        <v>55</v>
      </c>
      <c r="D219" s="14">
        <v>1960</v>
      </c>
      <c r="E219" s="14" t="s">
        <v>76</v>
      </c>
      <c r="F219" s="28">
        <v>92.8</v>
      </c>
      <c r="G219" s="28">
        <v>92.8</v>
      </c>
      <c r="H219" s="28">
        <v>0</v>
      </c>
      <c r="I219" s="14" t="s">
        <v>62</v>
      </c>
      <c r="J219" s="14">
        <v>0</v>
      </c>
      <c r="K219" s="14" t="s">
        <v>49</v>
      </c>
      <c r="L219" s="13">
        <f t="shared" si="7"/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f t="shared" si="8"/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92.8</v>
      </c>
      <c r="AD219" s="14" t="s">
        <v>49</v>
      </c>
      <c r="AE219" s="14">
        <v>0</v>
      </c>
      <c r="AF219" s="14">
        <v>0</v>
      </c>
      <c r="AG219" s="14" t="s">
        <v>49</v>
      </c>
      <c r="AH219" s="14" t="s">
        <v>49</v>
      </c>
      <c r="AI219" s="9" t="s">
        <v>49</v>
      </c>
    </row>
    <row r="220" spans="1:35" ht="13.5" customHeight="1" x14ac:dyDescent="0.15">
      <c r="A220" s="14" t="s">
        <v>301</v>
      </c>
      <c r="B220" s="14">
        <v>10222</v>
      </c>
      <c r="C220" s="14" t="s">
        <v>55</v>
      </c>
      <c r="D220" s="14">
        <v>1960</v>
      </c>
      <c r="E220" s="14" t="s">
        <v>76</v>
      </c>
      <c r="F220" s="28">
        <v>98.9</v>
      </c>
      <c r="G220" s="28">
        <v>98.9</v>
      </c>
      <c r="H220" s="28">
        <v>0</v>
      </c>
      <c r="I220" s="14" t="s">
        <v>62</v>
      </c>
      <c r="J220" s="14">
        <v>0</v>
      </c>
      <c r="K220" s="14" t="s">
        <v>49</v>
      </c>
      <c r="L220" s="13">
        <f t="shared" si="7"/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f t="shared" si="8"/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98.9</v>
      </c>
      <c r="AD220" s="14" t="s">
        <v>49</v>
      </c>
      <c r="AE220" s="14">
        <v>0</v>
      </c>
      <c r="AF220" s="14">
        <v>0</v>
      </c>
      <c r="AG220" s="14" t="s">
        <v>49</v>
      </c>
      <c r="AH220" s="14" t="s">
        <v>49</v>
      </c>
      <c r="AI220" s="9" t="s">
        <v>49</v>
      </c>
    </row>
    <row r="221" spans="1:35" ht="13.5" customHeight="1" x14ac:dyDescent="0.15">
      <c r="A221" s="14" t="s">
        <v>302</v>
      </c>
      <c r="B221" s="14">
        <v>10223</v>
      </c>
      <c r="C221" s="14" t="s">
        <v>55</v>
      </c>
      <c r="D221" s="14">
        <v>1960</v>
      </c>
      <c r="E221" s="14" t="s">
        <v>76</v>
      </c>
      <c r="F221" s="28">
        <v>102.2</v>
      </c>
      <c r="G221" s="28">
        <v>102.2</v>
      </c>
      <c r="H221" s="28">
        <v>0</v>
      </c>
      <c r="I221" s="14" t="s">
        <v>62</v>
      </c>
      <c r="J221" s="14">
        <v>0</v>
      </c>
      <c r="K221" s="14" t="s">
        <v>49</v>
      </c>
      <c r="L221" s="13">
        <f t="shared" si="7"/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f t="shared" si="8"/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102.2</v>
      </c>
      <c r="AD221" s="14" t="s">
        <v>49</v>
      </c>
      <c r="AE221" s="14">
        <v>0</v>
      </c>
      <c r="AF221" s="14">
        <v>0</v>
      </c>
      <c r="AG221" s="14" t="s">
        <v>49</v>
      </c>
      <c r="AH221" s="14" t="s">
        <v>49</v>
      </c>
      <c r="AI221" s="9" t="s">
        <v>49</v>
      </c>
    </row>
    <row r="222" spans="1:35" ht="13.5" customHeight="1" x14ac:dyDescent="0.15">
      <c r="A222" s="14" t="s">
        <v>303</v>
      </c>
      <c r="B222" s="14">
        <v>10224</v>
      </c>
      <c r="C222" s="14" t="s">
        <v>55</v>
      </c>
      <c r="D222" s="14">
        <v>1970</v>
      </c>
      <c r="E222" s="14" t="s">
        <v>76</v>
      </c>
      <c r="F222" s="28">
        <v>90.2</v>
      </c>
      <c r="G222" s="28">
        <v>90.2</v>
      </c>
      <c r="H222" s="28">
        <v>0</v>
      </c>
      <c r="I222" s="14" t="s">
        <v>62</v>
      </c>
      <c r="J222" s="14">
        <v>0</v>
      </c>
      <c r="K222" s="14" t="s">
        <v>49</v>
      </c>
      <c r="L222" s="13">
        <f t="shared" si="7"/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f t="shared" si="8"/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90.2</v>
      </c>
      <c r="AD222" s="14" t="s">
        <v>49</v>
      </c>
      <c r="AE222" s="14">
        <v>0</v>
      </c>
      <c r="AF222" s="14">
        <v>0</v>
      </c>
      <c r="AG222" s="14" t="s">
        <v>49</v>
      </c>
      <c r="AH222" s="14" t="s">
        <v>49</v>
      </c>
      <c r="AI222" s="9" t="s">
        <v>49</v>
      </c>
    </row>
    <row r="223" spans="1:35" ht="13.5" customHeight="1" x14ac:dyDescent="0.15">
      <c r="A223" s="14" t="s">
        <v>304</v>
      </c>
      <c r="B223" s="14">
        <v>10225</v>
      </c>
      <c r="C223" s="14" t="s">
        <v>55</v>
      </c>
      <c r="D223" s="14">
        <v>1970</v>
      </c>
      <c r="E223" s="14" t="s">
        <v>76</v>
      </c>
      <c r="F223" s="28">
        <v>65.8</v>
      </c>
      <c r="G223" s="28">
        <v>65.8</v>
      </c>
      <c r="H223" s="28">
        <v>0</v>
      </c>
      <c r="I223" s="14" t="s">
        <v>62</v>
      </c>
      <c r="J223" s="14">
        <v>0</v>
      </c>
      <c r="K223" s="14" t="s">
        <v>49</v>
      </c>
      <c r="L223" s="13">
        <f t="shared" si="7"/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f t="shared" si="8"/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65.8</v>
      </c>
      <c r="AD223" s="14" t="s">
        <v>49</v>
      </c>
      <c r="AE223" s="14">
        <v>0</v>
      </c>
      <c r="AF223" s="14">
        <v>0</v>
      </c>
      <c r="AG223" s="14" t="s">
        <v>49</v>
      </c>
      <c r="AH223" s="14" t="s">
        <v>49</v>
      </c>
      <c r="AI223" s="9" t="s">
        <v>49</v>
      </c>
    </row>
    <row r="224" spans="1:35" ht="13.5" customHeight="1" x14ac:dyDescent="0.15">
      <c r="A224" s="14" t="s">
        <v>305</v>
      </c>
      <c r="B224" s="14">
        <v>10226</v>
      </c>
      <c r="C224" s="14" t="s">
        <v>55</v>
      </c>
      <c r="D224" s="14">
        <v>1950</v>
      </c>
      <c r="E224" s="14" t="s">
        <v>76</v>
      </c>
      <c r="F224" s="28">
        <v>119</v>
      </c>
      <c r="G224" s="28">
        <v>119</v>
      </c>
      <c r="H224" s="28">
        <v>0</v>
      </c>
      <c r="I224" s="14" t="s">
        <v>62</v>
      </c>
      <c r="J224" s="14">
        <v>0</v>
      </c>
      <c r="K224" s="14" t="s">
        <v>49</v>
      </c>
      <c r="L224" s="13">
        <f t="shared" si="7"/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f t="shared" si="8"/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119</v>
      </c>
      <c r="AD224" s="14" t="s">
        <v>49</v>
      </c>
      <c r="AE224" s="14">
        <v>0</v>
      </c>
      <c r="AF224" s="14">
        <v>0</v>
      </c>
      <c r="AG224" s="14" t="s">
        <v>49</v>
      </c>
      <c r="AH224" s="14" t="s">
        <v>49</v>
      </c>
      <c r="AI224" s="9" t="s">
        <v>49</v>
      </c>
    </row>
    <row r="225" spans="1:35" ht="13.5" customHeight="1" x14ac:dyDescent="0.15">
      <c r="A225" s="14" t="s">
        <v>306</v>
      </c>
      <c r="B225" s="14">
        <v>10227</v>
      </c>
      <c r="C225" s="14" t="s">
        <v>60</v>
      </c>
      <c r="D225" s="14">
        <v>1970</v>
      </c>
      <c r="E225" s="14" t="s">
        <v>284</v>
      </c>
      <c r="F225" s="28">
        <v>18.100000000000001</v>
      </c>
      <c r="G225" s="28">
        <v>18.100000000000001</v>
      </c>
      <c r="H225" s="28">
        <v>0</v>
      </c>
      <c r="I225" s="14" t="s">
        <v>62</v>
      </c>
      <c r="J225" s="14">
        <v>0</v>
      </c>
      <c r="K225" s="14" t="s">
        <v>49</v>
      </c>
      <c r="L225" s="13">
        <f t="shared" si="7"/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f t="shared" si="8"/>
        <v>18.100000000000001</v>
      </c>
      <c r="W225" s="13">
        <v>0</v>
      </c>
      <c r="X225" s="13">
        <v>0</v>
      </c>
      <c r="Y225" s="13">
        <v>0</v>
      </c>
      <c r="Z225" s="13">
        <v>0</v>
      </c>
      <c r="AA225" s="13">
        <v>18.100000000000001</v>
      </c>
      <c r="AB225" s="13">
        <v>0</v>
      </c>
      <c r="AC225" s="13">
        <v>0</v>
      </c>
      <c r="AD225" s="14" t="s">
        <v>49</v>
      </c>
      <c r="AE225" s="14">
        <v>0</v>
      </c>
      <c r="AF225" s="14">
        <v>0</v>
      </c>
      <c r="AG225" s="14" t="s">
        <v>49</v>
      </c>
      <c r="AH225" s="14" t="s">
        <v>49</v>
      </c>
      <c r="AI225" s="9" t="s">
        <v>49</v>
      </c>
    </row>
    <row r="226" spans="1:35" ht="13.5" customHeight="1" x14ac:dyDescent="0.15">
      <c r="A226" s="14" t="s">
        <v>307</v>
      </c>
      <c r="B226" s="14">
        <v>10228</v>
      </c>
      <c r="C226" s="14" t="s">
        <v>60</v>
      </c>
      <c r="D226" s="14">
        <v>2004</v>
      </c>
      <c r="E226" s="14" t="s">
        <v>53</v>
      </c>
      <c r="F226" s="28">
        <v>14702</v>
      </c>
      <c r="G226" s="28">
        <v>11267.1</v>
      </c>
      <c r="H226" s="28">
        <v>3434.9</v>
      </c>
      <c r="I226" s="14">
        <v>6</v>
      </c>
      <c r="J226" s="14">
        <v>2</v>
      </c>
      <c r="K226" s="14" t="s">
        <v>49</v>
      </c>
      <c r="L226" s="13">
        <f t="shared" si="7"/>
        <v>2754.24</v>
      </c>
      <c r="M226" s="13">
        <v>0</v>
      </c>
      <c r="N226" s="13">
        <v>1609.32</v>
      </c>
      <c r="O226" s="13">
        <v>1144.92</v>
      </c>
      <c r="P226" s="13">
        <v>0</v>
      </c>
      <c r="Q226" s="13">
        <v>0</v>
      </c>
      <c r="R226" s="13">
        <v>0</v>
      </c>
      <c r="S226" s="13">
        <v>4596.76</v>
      </c>
      <c r="T226" s="13">
        <v>4596.76</v>
      </c>
      <c r="U226" s="13">
        <v>0</v>
      </c>
      <c r="V226" s="13">
        <f t="shared" si="8"/>
        <v>7351</v>
      </c>
      <c r="W226" s="13">
        <v>0</v>
      </c>
      <c r="X226" s="13">
        <v>7351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4" t="s">
        <v>49</v>
      </c>
      <c r="AE226" s="14">
        <v>0</v>
      </c>
      <c r="AF226" s="14">
        <v>0</v>
      </c>
      <c r="AG226" s="14" t="s">
        <v>49</v>
      </c>
      <c r="AH226" s="14" t="s">
        <v>49</v>
      </c>
      <c r="AI226" s="9" t="s">
        <v>49</v>
      </c>
    </row>
    <row r="227" spans="1:35" ht="13.5" customHeight="1" x14ac:dyDescent="0.15">
      <c r="A227" s="14" t="s">
        <v>308</v>
      </c>
      <c r="B227" s="14">
        <v>10229</v>
      </c>
      <c r="C227" s="14" t="s">
        <v>60</v>
      </c>
      <c r="D227" s="14">
        <v>2004</v>
      </c>
      <c r="E227" s="14" t="s">
        <v>53</v>
      </c>
      <c r="F227" s="28">
        <v>21318</v>
      </c>
      <c r="G227" s="28">
        <v>18813</v>
      </c>
      <c r="H227" s="28">
        <v>2505</v>
      </c>
      <c r="I227" s="14">
        <v>14</v>
      </c>
      <c r="J227" s="14">
        <v>2</v>
      </c>
      <c r="K227" s="14" t="s">
        <v>49</v>
      </c>
      <c r="L227" s="13">
        <f t="shared" si="7"/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f t="shared" si="8"/>
        <v>20105</v>
      </c>
      <c r="W227" s="13">
        <v>18813</v>
      </c>
      <c r="X227" s="13">
        <v>0</v>
      </c>
      <c r="Y227" s="13">
        <v>0</v>
      </c>
      <c r="Z227" s="13">
        <v>0</v>
      </c>
      <c r="AA227" s="13">
        <v>1292</v>
      </c>
      <c r="AB227" s="13">
        <v>0</v>
      </c>
      <c r="AC227" s="13">
        <v>1213</v>
      </c>
      <c r="AD227" s="14" t="s">
        <v>49</v>
      </c>
      <c r="AE227" s="14">
        <v>0</v>
      </c>
      <c r="AF227" s="14">
        <v>0</v>
      </c>
      <c r="AG227" s="14" t="s">
        <v>49</v>
      </c>
      <c r="AH227" s="14" t="s">
        <v>49</v>
      </c>
      <c r="AI227" s="9" t="s">
        <v>49</v>
      </c>
    </row>
    <row r="228" spans="1:35" ht="13.5" customHeight="1" x14ac:dyDescent="0.15">
      <c r="A228" s="14" t="s">
        <v>309</v>
      </c>
      <c r="B228" s="14">
        <v>10230</v>
      </c>
      <c r="C228" s="14" t="s">
        <v>60</v>
      </c>
      <c r="D228" s="14">
        <v>2004</v>
      </c>
      <c r="E228" s="14" t="s">
        <v>53</v>
      </c>
      <c r="F228" s="28">
        <v>49522</v>
      </c>
      <c r="G228" s="28">
        <v>42348</v>
      </c>
      <c r="H228" s="28">
        <v>7174</v>
      </c>
      <c r="I228" s="14">
        <v>16</v>
      </c>
      <c r="J228" s="14">
        <v>2</v>
      </c>
      <c r="K228" s="14" t="s">
        <v>49</v>
      </c>
      <c r="L228" s="13">
        <f t="shared" si="7"/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f t="shared" si="8"/>
        <v>46205</v>
      </c>
      <c r="W228" s="13">
        <v>42348</v>
      </c>
      <c r="X228" s="13">
        <v>0</v>
      </c>
      <c r="Y228" s="13">
        <v>0</v>
      </c>
      <c r="Z228" s="13">
        <v>0</v>
      </c>
      <c r="AA228" s="13">
        <v>3857</v>
      </c>
      <c r="AB228" s="13">
        <v>0</v>
      </c>
      <c r="AC228" s="13">
        <v>3317</v>
      </c>
      <c r="AD228" s="14" t="s">
        <v>49</v>
      </c>
      <c r="AE228" s="14">
        <v>0</v>
      </c>
      <c r="AF228" s="14">
        <v>0</v>
      </c>
      <c r="AG228" s="14" t="s">
        <v>49</v>
      </c>
      <c r="AH228" s="14" t="s">
        <v>49</v>
      </c>
      <c r="AI228" s="9" t="s">
        <v>49</v>
      </c>
    </row>
    <row r="229" spans="1:35" ht="13.5" customHeight="1" x14ac:dyDescent="0.15">
      <c r="A229" s="14" t="s">
        <v>310</v>
      </c>
      <c r="B229" s="14">
        <v>10231</v>
      </c>
      <c r="C229" s="14" t="s">
        <v>55</v>
      </c>
      <c r="D229" s="14">
        <v>1970</v>
      </c>
      <c r="E229" s="14" t="s">
        <v>76</v>
      </c>
      <c r="F229" s="28">
        <v>413.3</v>
      </c>
      <c r="G229" s="28">
        <v>413.3</v>
      </c>
      <c r="H229" s="28">
        <v>0</v>
      </c>
      <c r="I229" s="14" t="s">
        <v>57</v>
      </c>
      <c r="J229" s="14">
        <v>0</v>
      </c>
      <c r="K229" s="14" t="s">
        <v>49</v>
      </c>
      <c r="L229" s="13">
        <f t="shared" si="7"/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f t="shared" si="8"/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413.3</v>
      </c>
      <c r="AD229" s="14" t="s">
        <v>49</v>
      </c>
      <c r="AE229" s="14">
        <v>0</v>
      </c>
      <c r="AF229" s="14">
        <v>0</v>
      </c>
      <c r="AG229" s="14" t="s">
        <v>49</v>
      </c>
      <c r="AH229" s="14" t="s">
        <v>49</v>
      </c>
      <c r="AI229" s="9" t="s">
        <v>49</v>
      </c>
    </row>
    <row r="230" spans="1:35" ht="13.5" customHeight="1" x14ac:dyDescent="0.15">
      <c r="A230" s="14" t="s">
        <v>311</v>
      </c>
      <c r="B230" s="14">
        <v>10232</v>
      </c>
      <c r="C230" s="14" t="s">
        <v>55</v>
      </c>
      <c r="D230" s="14">
        <v>1949</v>
      </c>
      <c r="E230" s="14" t="s">
        <v>76</v>
      </c>
      <c r="F230" s="28">
        <v>128.9</v>
      </c>
      <c r="G230" s="28">
        <v>128.9</v>
      </c>
      <c r="H230" s="28">
        <v>0</v>
      </c>
      <c r="I230" s="14" t="s">
        <v>62</v>
      </c>
      <c r="J230" s="14">
        <v>0</v>
      </c>
      <c r="K230" s="14" t="s">
        <v>49</v>
      </c>
      <c r="L230" s="13">
        <f t="shared" si="7"/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f t="shared" si="8"/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128.9</v>
      </c>
      <c r="AD230" s="14" t="s">
        <v>49</v>
      </c>
      <c r="AE230" s="14">
        <v>0</v>
      </c>
      <c r="AF230" s="14">
        <v>0</v>
      </c>
      <c r="AG230" s="14" t="s">
        <v>49</v>
      </c>
      <c r="AH230" s="14" t="s">
        <v>49</v>
      </c>
      <c r="AI230" s="9" t="s">
        <v>49</v>
      </c>
    </row>
    <row r="231" spans="1:35" ht="13.5" customHeight="1" x14ac:dyDescent="0.15">
      <c r="A231" s="14" t="s">
        <v>312</v>
      </c>
      <c r="B231" s="14">
        <v>10233</v>
      </c>
      <c r="C231" s="14" t="s">
        <v>60</v>
      </c>
      <c r="D231" s="14">
        <v>2001</v>
      </c>
      <c r="E231" s="14" t="s">
        <v>53</v>
      </c>
      <c r="F231" s="28">
        <v>30.71</v>
      </c>
      <c r="G231" s="28">
        <v>30.71</v>
      </c>
      <c r="H231" s="28">
        <v>0</v>
      </c>
      <c r="I231" s="14">
        <v>0</v>
      </c>
      <c r="J231" s="14">
        <v>0</v>
      </c>
      <c r="K231" s="14" t="s">
        <v>49</v>
      </c>
      <c r="L231" s="13">
        <f t="shared" si="7"/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f t="shared" si="8"/>
        <v>30.71</v>
      </c>
      <c r="W231" s="13">
        <v>0</v>
      </c>
      <c r="X231" s="13">
        <v>0</v>
      </c>
      <c r="Y231" s="13">
        <v>0</v>
      </c>
      <c r="Z231" s="13">
        <v>0</v>
      </c>
      <c r="AA231" s="13">
        <v>30.71</v>
      </c>
      <c r="AB231" s="13">
        <v>0</v>
      </c>
      <c r="AC231" s="13">
        <v>0</v>
      </c>
      <c r="AD231" s="14" t="s">
        <v>49</v>
      </c>
      <c r="AE231" s="14">
        <v>0</v>
      </c>
      <c r="AF231" s="14">
        <v>0</v>
      </c>
      <c r="AG231" s="14" t="s">
        <v>49</v>
      </c>
      <c r="AH231" s="14" t="s">
        <v>49</v>
      </c>
      <c r="AI231" s="9" t="s">
        <v>49</v>
      </c>
    </row>
    <row r="232" spans="1:35" ht="13.5" customHeight="1" x14ac:dyDescent="0.15">
      <c r="A232" s="14" t="s">
        <v>313</v>
      </c>
      <c r="B232" s="14">
        <v>10234</v>
      </c>
      <c r="C232" s="14" t="s">
        <v>60</v>
      </c>
      <c r="D232" s="14">
        <v>1993</v>
      </c>
      <c r="E232" s="14" t="s">
        <v>53</v>
      </c>
      <c r="F232" s="28">
        <v>344</v>
      </c>
      <c r="G232" s="28">
        <v>344</v>
      </c>
      <c r="H232" s="28">
        <v>0</v>
      </c>
      <c r="I232" s="14">
        <v>1</v>
      </c>
      <c r="J232" s="14">
        <v>0</v>
      </c>
      <c r="K232" s="14" t="s">
        <v>49</v>
      </c>
      <c r="L232" s="13">
        <f t="shared" si="7"/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f t="shared" si="8"/>
        <v>344</v>
      </c>
      <c r="W232" s="13">
        <v>0</v>
      </c>
      <c r="X232" s="13">
        <v>0</v>
      </c>
      <c r="Y232" s="13">
        <v>0</v>
      </c>
      <c r="Z232" s="13">
        <v>0</v>
      </c>
      <c r="AA232" s="13">
        <v>344</v>
      </c>
      <c r="AB232" s="13">
        <v>0</v>
      </c>
      <c r="AC232" s="13">
        <v>0</v>
      </c>
      <c r="AD232" s="14" t="s">
        <v>49</v>
      </c>
      <c r="AE232" s="14">
        <v>0</v>
      </c>
      <c r="AF232" s="14">
        <v>0</v>
      </c>
      <c r="AG232" s="14" t="s">
        <v>49</v>
      </c>
      <c r="AH232" s="14" t="s">
        <v>49</v>
      </c>
      <c r="AI232" s="9" t="s">
        <v>49</v>
      </c>
    </row>
    <row r="233" spans="1:35" ht="13.5" customHeight="1" x14ac:dyDescent="0.15">
      <c r="A233" s="14" t="s">
        <v>314</v>
      </c>
      <c r="B233" s="14">
        <v>10235</v>
      </c>
      <c r="C233" s="14" t="s">
        <v>60</v>
      </c>
      <c r="D233" s="14">
        <v>1987</v>
      </c>
      <c r="E233" s="14" t="s">
        <v>263</v>
      </c>
      <c r="F233" s="28">
        <v>4893</v>
      </c>
      <c r="G233" s="28">
        <v>4893</v>
      </c>
      <c r="H233" s="28">
        <v>0</v>
      </c>
      <c r="I233" s="14" t="s">
        <v>57</v>
      </c>
      <c r="J233" s="14">
        <v>0</v>
      </c>
      <c r="K233" s="14" t="s">
        <v>49</v>
      </c>
      <c r="L233" s="13">
        <f t="shared" si="7"/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f t="shared" si="8"/>
        <v>4893</v>
      </c>
      <c r="W233" s="13">
        <v>0</v>
      </c>
      <c r="X233" s="13">
        <v>4893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4" t="s">
        <v>49</v>
      </c>
      <c r="AE233" s="14">
        <v>0</v>
      </c>
      <c r="AF233" s="14">
        <v>0</v>
      </c>
      <c r="AG233" s="14" t="s">
        <v>49</v>
      </c>
      <c r="AH233" s="14" t="s">
        <v>49</v>
      </c>
      <c r="AI233" s="9" t="s">
        <v>49</v>
      </c>
    </row>
    <row r="234" spans="1:35" ht="13.5" customHeight="1" x14ac:dyDescent="0.15">
      <c r="A234" s="14" t="s">
        <v>315</v>
      </c>
      <c r="B234" s="14">
        <v>10236</v>
      </c>
      <c r="C234" s="14" t="s">
        <v>146</v>
      </c>
      <c r="D234" s="14">
        <v>1997</v>
      </c>
      <c r="E234" s="14" t="s">
        <v>53</v>
      </c>
      <c r="F234" s="28">
        <v>11674.1</v>
      </c>
      <c r="G234" s="28">
        <v>11674.1</v>
      </c>
      <c r="H234" s="28">
        <v>0</v>
      </c>
      <c r="I234" s="14"/>
      <c r="J234" s="14"/>
      <c r="K234" s="14" t="s">
        <v>49</v>
      </c>
      <c r="L234" s="13">
        <f t="shared" si="7"/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f t="shared" si="8"/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11674.1</v>
      </c>
      <c r="AD234" s="14" t="s">
        <v>49</v>
      </c>
      <c r="AE234" s="14">
        <v>0</v>
      </c>
      <c r="AF234" s="14">
        <v>0</v>
      </c>
      <c r="AG234" s="14" t="s">
        <v>49</v>
      </c>
      <c r="AH234" s="14" t="s">
        <v>49</v>
      </c>
      <c r="AI234" s="9" t="s">
        <v>49</v>
      </c>
    </row>
    <row r="235" spans="1:35" ht="13.5" customHeight="1" x14ac:dyDescent="0.15">
      <c r="A235" s="14" t="s">
        <v>316</v>
      </c>
      <c r="B235" s="14">
        <v>10237</v>
      </c>
      <c r="C235" s="14" t="s">
        <v>146</v>
      </c>
      <c r="D235" s="14">
        <v>1999</v>
      </c>
      <c r="E235" s="14" t="s">
        <v>53</v>
      </c>
      <c r="F235" s="28">
        <v>4215.95</v>
      </c>
      <c r="G235" s="28">
        <v>4215.95</v>
      </c>
      <c r="H235" s="28">
        <v>0</v>
      </c>
      <c r="I235" s="14"/>
      <c r="J235" s="14"/>
      <c r="K235" s="14" t="s">
        <v>49</v>
      </c>
      <c r="L235" s="13">
        <f t="shared" si="7"/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f t="shared" si="8"/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4215.95</v>
      </c>
      <c r="AD235" s="14" t="s">
        <v>49</v>
      </c>
      <c r="AE235" s="14">
        <v>0</v>
      </c>
      <c r="AF235" s="14">
        <v>0</v>
      </c>
      <c r="AG235" s="14" t="s">
        <v>49</v>
      </c>
      <c r="AH235" s="14" t="s">
        <v>49</v>
      </c>
      <c r="AI235" s="9" t="s">
        <v>49</v>
      </c>
    </row>
    <row r="236" spans="1:35" ht="13.5" customHeight="1" x14ac:dyDescent="0.15">
      <c r="A236" s="14" t="s">
        <v>317</v>
      </c>
      <c r="B236" s="14">
        <v>10238</v>
      </c>
      <c r="C236" s="14" t="s">
        <v>55</v>
      </c>
      <c r="D236" s="14">
        <v>1970</v>
      </c>
      <c r="E236" s="14" t="s">
        <v>76</v>
      </c>
      <c r="F236" s="28">
        <v>92.1</v>
      </c>
      <c r="G236" s="28">
        <v>92.1</v>
      </c>
      <c r="H236" s="28">
        <v>0</v>
      </c>
      <c r="I236" s="14" t="s">
        <v>62</v>
      </c>
      <c r="J236" s="14">
        <v>0</v>
      </c>
      <c r="K236" s="14" t="s">
        <v>49</v>
      </c>
      <c r="L236" s="13">
        <f t="shared" si="7"/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f t="shared" si="8"/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92.1</v>
      </c>
      <c r="AD236" s="14" t="s">
        <v>49</v>
      </c>
      <c r="AE236" s="14">
        <v>0</v>
      </c>
      <c r="AF236" s="14">
        <v>0</v>
      </c>
      <c r="AG236" s="14" t="s">
        <v>49</v>
      </c>
      <c r="AH236" s="14" t="s">
        <v>49</v>
      </c>
      <c r="AI236" s="9" t="s">
        <v>49</v>
      </c>
    </row>
    <row r="237" spans="1:35" ht="13.5" customHeight="1" x14ac:dyDescent="0.15">
      <c r="A237" s="14" t="s">
        <v>318</v>
      </c>
      <c r="B237" s="14">
        <v>10239</v>
      </c>
      <c r="C237" s="14" t="s">
        <v>55</v>
      </c>
      <c r="D237" s="14">
        <v>1970</v>
      </c>
      <c r="E237" s="14" t="s">
        <v>76</v>
      </c>
      <c r="F237" s="28">
        <v>56</v>
      </c>
      <c r="G237" s="28">
        <v>56</v>
      </c>
      <c r="H237" s="28">
        <v>0</v>
      </c>
      <c r="I237" s="14" t="s">
        <v>62</v>
      </c>
      <c r="J237" s="14">
        <v>0</v>
      </c>
      <c r="K237" s="14" t="s">
        <v>49</v>
      </c>
      <c r="L237" s="13">
        <f t="shared" si="7"/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f t="shared" si="8"/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56</v>
      </c>
      <c r="AD237" s="14" t="s">
        <v>49</v>
      </c>
      <c r="AE237" s="14">
        <v>0</v>
      </c>
      <c r="AF237" s="14">
        <v>0</v>
      </c>
      <c r="AG237" s="14" t="s">
        <v>49</v>
      </c>
      <c r="AH237" s="14" t="s">
        <v>49</v>
      </c>
      <c r="AI237" s="9" t="s">
        <v>49</v>
      </c>
    </row>
    <row r="238" spans="1:35" ht="13.5" customHeight="1" x14ac:dyDescent="0.15">
      <c r="A238" s="14" t="s">
        <v>319</v>
      </c>
      <c r="B238" s="14">
        <v>10240</v>
      </c>
      <c r="C238" s="14" t="s">
        <v>60</v>
      </c>
      <c r="D238" s="14">
        <v>1998</v>
      </c>
      <c r="E238" s="14" t="s">
        <v>53</v>
      </c>
      <c r="F238" s="28">
        <v>15300</v>
      </c>
      <c r="G238" s="28">
        <v>14506</v>
      </c>
      <c r="H238" s="28">
        <v>794</v>
      </c>
      <c r="I238" s="14">
        <v>10</v>
      </c>
      <c r="J238" s="14">
        <v>1</v>
      </c>
      <c r="K238" s="14" t="s">
        <v>49</v>
      </c>
      <c r="L238" s="13">
        <f t="shared" si="7"/>
        <v>9795.48</v>
      </c>
      <c r="M238" s="13">
        <v>0</v>
      </c>
      <c r="N238" s="13">
        <v>0</v>
      </c>
      <c r="O238" s="13">
        <v>0</v>
      </c>
      <c r="P238" s="13">
        <v>9795.48</v>
      </c>
      <c r="Q238" s="13">
        <v>0</v>
      </c>
      <c r="R238" s="13">
        <v>0</v>
      </c>
      <c r="S238" s="13">
        <v>4710.5200000000004</v>
      </c>
      <c r="T238" s="13">
        <v>0</v>
      </c>
      <c r="U238" s="13">
        <v>4710.5200000000004</v>
      </c>
      <c r="V238" s="13">
        <f t="shared" si="8"/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794</v>
      </c>
      <c r="AD238" s="14" t="s">
        <v>49</v>
      </c>
      <c r="AE238" s="14">
        <v>0</v>
      </c>
      <c r="AF238" s="14">
        <v>0</v>
      </c>
      <c r="AG238" s="14" t="s">
        <v>49</v>
      </c>
      <c r="AH238" s="14" t="s">
        <v>49</v>
      </c>
      <c r="AI238" s="9" t="s">
        <v>49</v>
      </c>
    </row>
    <row r="239" spans="1:35" ht="13.5" customHeight="1" x14ac:dyDescent="0.15">
      <c r="A239" s="14" t="s">
        <v>320</v>
      </c>
      <c r="B239" s="14">
        <v>10241</v>
      </c>
      <c r="C239" s="14" t="s">
        <v>55</v>
      </c>
      <c r="D239" s="14">
        <v>1950</v>
      </c>
      <c r="E239" s="14" t="s">
        <v>53</v>
      </c>
      <c r="F239" s="28">
        <v>410</v>
      </c>
      <c r="G239" s="28">
        <v>410</v>
      </c>
      <c r="H239" s="28">
        <v>0</v>
      </c>
      <c r="I239" s="14">
        <v>2</v>
      </c>
      <c r="J239" s="14">
        <v>0</v>
      </c>
      <c r="K239" s="14" t="s">
        <v>49</v>
      </c>
      <c r="L239" s="13">
        <f t="shared" si="7"/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f t="shared" si="8"/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410</v>
      </c>
      <c r="AD239" s="14" t="s">
        <v>49</v>
      </c>
      <c r="AE239" s="14">
        <v>0</v>
      </c>
      <c r="AF239" s="14">
        <v>0</v>
      </c>
      <c r="AG239" s="14" t="s">
        <v>49</v>
      </c>
      <c r="AH239" s="14" t="s">
        <v>49</v>
      </c>
      <c r="AI239" s="9" t="s">
        <v>49</v>
      </c>
    </row>
    <row r="240" spans="1:35" ht="13.5" customHeight="1" x14ac:dyDescent="0.15">
      <c r="A240" s="14" t="s">
        <v>321</v>
      </c>
      <c r="B240" s="14">
        <v>10242</v>
      </c>
      <c r="C240" s="14" t="s">
        <v>55</v>
      </c>
      <c r="D240" s="14">
        <v>1980</v>
      </c>
      <c r="E240" s="14" t="s">
        <v>76</v>
      </c>
      <c r="F240" s="28">
        <v>53.3</v>
      </c>
      <c r="G240" s="28">
        <v>53.3</v>
      </c>
      <c r="H240" s="28">
        <v>0</v>
      </c>
      <c r="I240" s="14" t="s">
        <v>62</v>
      </c>
      <c r="J240" s="14">
        <v>0</v>
      </c>
      <c r="K240" s="14" t="s">
        <v>49</v>
      </c>
      <c r="L240" s="13">
        <f t="shared" si="7"/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f t="shared" si="8"/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53.3</v>
      </c>
      <c r="AD240" s="14" t="s">
        <v>49</v>
      </c>
      <c r="AE240" s="14">
        <v>0</v>
      </c>
      <c r="AF240" s="14">
        <v>0</v>
      </c>
      <c r="AG240" s="14" t="s">
        <v>49</v>
      </c>
      <c r="AH240" s="14" t="s">
        <v>49</v>
      </c>
      <c r="AI240" s="9" t="s">
        <v>49</v>
      </c>
    </row>
    <row r="241" spans="1:35" ht="13.5" customHeight="1" x14ac:dyDescent="0.15">
      <c r="A241" s="14" t="s">
        <v>322</v>
      </c>
      <c r="B241" s="14">
        <v>10243</v>
      </c>
      <c r="C241" s="14" t="s">
        <v>60</v>
      </c>
      <c r="D241" s="14">
        <v>1980</v>
      </c>
      <c r="E241" s="14" t="s">
        <v>323</v>
      </c>
      <c r="F241" s="28">
        <v>682.8</v>
      </c>
      <c r="G241" s="28">
        <v>682.8</v>
      </c>
      <c r="H241" s="28">
        <v>0</v>
      </c>
      <c r="I241" s="14" t="s">
        <v>57</v>
      </c>
      <c r="J241" s="14">
        <v>0</v>
      </c>
      <c r="K241" s="14" t="s">
        <v>49</v>
      </c>
      <c r="L241" s="13">
        <f t="shared" si="7"/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f t="shared" si="8"/>
        <v>682.8</v>
      </c>
      <c r="W241" s="13">
        <v>0</v>
      </c>
      <c r="X241" s="13">
        <v>0</v>
      </c>
      <c r="Y241" s="13">
        <v>0</v>
      </c>
      <c r="Z241" s="13">
        <v>0</v>
      </c>
      <c r="AA241" s="13">
        <v>682.8</v>
      </c>
      <c r="AB241" s="13">
        <v>0</v>
      </c>
      <c r="AC241" s="13">
        <v>0</v>
      </c>
      <c r="AD241" s="14" t="s">
        <v>49</v>
      </c>
      <c r="AE241" s="14">
        <v>0</v>
      </c>
      <c r="AF241" s="14">
        <v>0</v>
      </c>
      <c r="AG241" s="14" t="s">
        <v>49</v>
      </c>
      <c r="AH241" s="14" t="s">
        <v>49</v>
      </c>
      <c r="AI241" s="9" t="s">
        <v>49</v>
      </c>
    </row>
    <row r="242" spans="1:35" ht="13.5" customHeight="1" x14ac:dyDescent="0.15">
      <c r="A242" s="14" t="s">
        <v>324</v>
      </c>
      <c r="B242" s="14">
        <v>10244</v>
      </c>
      <c r="C242" s="14" t="s">
        <v>55</v>
      </c>
      <c r="D242" s="14">
        <v>1949</v>
      </c>
      <c r="E242" s="14" t="s">
        <v>76</v>
      </c>
      <c r="F242" s="28">
        <v>287.10000000000002</v>
      </c>
      <c r="G242" s="28">
        <v>287.10000000000002</v>
      </c>
      <c r="H242" s="28">
        <v>0</v>
      </c>
      <c r="I242" s="14" t="s">
        <v>62</v>
      </c>
      <c r="J242" s="14">
        <v>0</v>
      </c>
      <c r="K242" s="14" t="s">
        <v>49</v>
      </c>
      <c r="L242" s="13">
        <f t="shared" si="7"/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f t="shared" si="8"/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287.10000000000002</v>
      </c>
      <c r="AD242" s="14" t="s">
        <v>49</v>
      </c>
      <c r="AE242" s="14">
        <v>0</v>
      </c>
      <c r="AF242" s="14">
        <v>0</v>
      </c>
      <c r="AG242" s="14" t="s">
        <v>49</v>
      </c>
      <c r="AH242" s="14" t="s">
        <v>49</v>
      </c>
      <c r="AI242" s="9" t="s">
        <v>49</v>
      </c>
    </row>
    <row r="243" spans="1:35" ht="13.5" customHeight="1" x14ac:dyDescent="0.15">
      <c r="A243" s="14" t="s">
        <v>325</v>
      </c>
      <c r="B243" s="14">
        <v>10245</v>
      </c>
      <c r="C243" s="14" t="s">
        <v>55</v>
      </c>
      <c r="D243" s="14">
        <v>1970</v>
      </c>
      <c r="E243" s="14" t="s">
        <v>76</v>
      </c>
      <c r="F243" s="28">
        <v>4.3</v>
      </c>
      <c r="G243" s="28">
        <v>4.3</v>
      </c>
      <c r="H243" s="28">
        <v>0</v>
      </c>
      <c r="I243" s="14" t="s">
        <v>62</v>
      </c>
      <c r="J243" s="14">
        <v>0</v>
      </c>
      <c r="K243" s="14" t="s">
        <v>49</v>
      </c>
      <c r="L243" s="13">
        <f t="shared" si="7"/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f t="shared" si="8"/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4.3</v>
      </c>
      <c r="AD243" s="14" t="s">
        <v>49</v>
      </c>
      <c r="AE243" s="14">
        <v>0</v>
      </c>
      <c r="AF243" s="14">
        <v>0</v>
      </c>
      <c r="AG243" s="14" t="s">
        <v>49</v>
      </c>
      <c r="AH243" s="14" t="s">
        <v>49</v>
      </c>
      <c r="AI243" s="9" t="s">
        <v>49</v>
      </c>
    </row>
    <row r="244" spans="1:35" ht="13.5" customHeight="1" x14ac:dyDescent="0.15">
      <c r="A244" s="14" t="s">
        <v>326</v>
      </c>
      <c r="B244" s="14">
        <v>10246</v>
      </c>
      <c r="C244" s="14" t="s">
        <v>60</v>
      </c>
      <c r="D244" s="14">
        <v>2012</v>
      </c>
      <c r="E244" s="14" t="s">
        <v>53</v>
      </c>
      <c r="F244" s="28">
        <v>10142.879999999999</v>
      </c>
      <c r="G244" s="28">
        <v>7482.68</v>
      </c>
      <c r="H244" s="28">
        <v>2660.2</v>
      </c>
      <c r="I244" s="14">
        <v>6</v>
      </c>
      <c r="J244" s="14">
        <v>2</v>
      </c>
      <c r="K244" s="14" t="s">
        <v>49</v>
      </c>
      <c r="L244" s="13">
        <f t="shared" si="7"/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f t="shared" si="8"/>
        <v>7482.68</v>
      </c>
      <c r="W244" s="13">
        <v>0</v>
      </c>
      <c r="X244" s="13">
        <v>0</v>
      </c>
      <c r="Y244" s="13">
        <v>0</v>
      </c>
      <c r="Z244" s="13">
        <v>0</v>
      </c>
      <c r="AA244" s="13">
        <v>7482.68</v>
      </c>
      <c r="AB244" s="13">
        <v>0</v>
      </c>
      <c r="AC244" s="13">
        <v>2660.2</v>
      </c>
      <c r="AD244" s="14" t="s">
        <v>49</v>
      </c>
      <c r="AE244" s="14">
        <v>0</v>
      </c>
      <c r="AF244" s="14">
        <v>0</v>
      </c>
      <c r="AG244" s="14" t="s">
        <v>49</v>
      </c>
      <c r="AH244" s="14" t="s">
        <v>49</v>
      </c>
      <c r="AI244" s="9" t="s">
        <v>49</v>
      </c>
    </row>
    <row r="245" spans="1:35" ht="13.5" customHeight="1" x14ac:dyDescent="0.15">
      <c r="A245" s="14" t="s">
        <v>327</v>
      </c>
      <c r="B245" s="14">
        <v>10247</v>
      </c>
      <c r="C245" s="14" t="s">
        <v>60</v>
      </c>
      <c r="D245" s="14">
        <v>1970</v>
      </c>
      <c r="E245" s="14" t="s">
        <v>181</v>
      </c>
      <c r="F245" s="28">
        <v>1500.72</v>
      </c>
      <c r="G245" s="28">
        <v>1500.72</v>
      </c>
      <c r="H245" s="28">
        <v>0</v>
      </c>
      <c r="I245" s="14">
        <v>2</v>
      </c>
      <c r="J245" s="14">
        <v>0</v>
      </c>
      <c r="K245" s="14" t="s">
        <v>49</v>
      </c>
      <c r="L245" s="13">
        <f t="shared" si="7"/>
        <v>754.6</v>
      </c>
      <c r="M245" s="13">
        <v>0</v>
      </c>
      <c r="N245" s="13">
        <v>0</v>
      </c>
      <c r="O245" s="13">
        <v>754.6</v>
      </c>
      <c r="P245" s="13">
        <v>0</v>
      </c>
      <c r="Q245" s="13">
        <v>0</v>
      </c>
      <c r="R245" s="13">
        <v>0</v>
      </c>
      <c r="S245" s="13">
        <v>746.12</v>
      </c>
      <c r="T245" s="13">
        <v>746.12</v>
      </c>
      <c r="U245" s="13">
        <v>0</v>
      </c>
      <c r="V245" s="13">
        <f t="shared" si="8"/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4" t="s">
        <v>49</v>
      </c>
      <c r="AE245" s="14">
        <v>0</v>
      </c>
      <c r="AF245" s="14">
        <v>0</v>
      </c>
      <c r="AG245" s="14" t="s">
        <v>49</v>
      </c>
      <c r="AH245" s="14" t="s">
        <v>49</v>
      </c>
      <c r="AI245" s="9" t="s">
        <v>49</v>
      </c>
    </row>
    <row r="246" spans="1:35" ht="13.5" customHeight="1" x14ac:dyDescent="0.15">
      <c r="A246" s="14" t="s">
        <v>328</v>
      </c>
      <c r="B246" s="14">
        <v>10248</v>
      </c>
      <c r="C246" s="14" t="s">
        <v>55</v>
      </c>
      <c r="D246" s="14">
        <v>1980</v>
      </c>
      <c r="E246" s="14" t="s">
        <v>76</v>
      </c>
      <c r="F246" s="28">
        <v>3320.3</v>
      </c>
      <c r="G246" s="28">
        <v>3320.3</v>
      </c>
      <c r="H246" s="28">
        <v>0</v>
      </c>
      <c r="I246" s="14" t="s">
        <v>329</v>
      </c>
      <c r="J246" s="14">
        <v>0</v>
      </c>
      <c r="K246" s="14" t="s">
        <v>49</v>
      </c>
      <c r="L246" s="13">
        <f t="shared" si="7"/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f t="shared" si="8"/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3320.3</v>
      </c>
      <c r="AD246" s="14" t="s">
        <v>49</v>
      </c>
      <c r="AE246" s="14">
        <v>0</v>
      </c>
      <c r="AF246" s="14">
        <v>0</v>
      </c>
      <c r="AG246" s="14" t="s">
        <v>49</v>
      </c>
      <c r="AH246" s="14" t="s">
        <v>49</v>
      </c>
      <c r="AI246" s="9" t="s">
        <v>49</v>
      </c>
    </row>
    <row r="247" spans="1:35" ht="13.5" customHeight="1" x14ac:dyDescent="0.15">
      <c r="A247" s="14" t="s">
        <v>330</v>
      </c>
      <c r="B247" s="14">
        <v>10249</v>
      </c>
      <c r="C247" s="14" t="s">
        <v>55</v>
      </c>
      <c r="D247" s="14">
        <v>1970</v>
      </c>
      <c r="E247" s="14" t="s">
        <v>76</v>
      </c>
      <c r="F247" s="28">
        <v>69.400000000000006</v>
      </c>
      <c r="G247" s="28">
        <v>69.400000000000006</v>
      </c>
      <c r="H247" s="28">
        <v>0</v>
      </c>
      <c r="I247" s="14" t="s">
        <v>62</v>
      </c>
      <c r="J247" s="14">
        <v>0</v>
      </c>
      <c r="K247" s="14" t="s">
        <v>49</v>
      </c>
      <c r="L247" s="13">
        <f t="shared" si="7"/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f t="shared" si="8"/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69.400000000000006</v>
      </c>
      <c r="AD247" s="14" t="s">
        <v>49</v>
      </c>
      <c r="AE247" s="14">
        <v>0</v>
      </c>
      <c r="AF247" s="14">
        <v>0</v>
      </c>
      <c r="AG247" s="14" t="s">
        <v>49</v>
      </c>
      <c r="AH247" s="14" t="s">
        <v>49</v>
      </c>
      <c r="AI247" s="9" t="s">
        <v>49</v>
      </c>
    </row>
    <row r="248" spans="1:35" ht="13.5" customHeight="1" x14ac:dyDescent="0.15">
      <c r="A248" s="14" t="s">
        <v>331</v>
      </c>
      <c r="B248" s="14">
        <v>10250</v>
      </c>
      <c r="C248" s="14" t="s">
        <v>55</v>
      </c>
      <c r="D248" s="14">
        <v>1980</v>
      </c>
      <c r="E248" s="14" t="s">
        <v>76</v>
      </c>
      <c r="F248" s="28">
        <v>73.5</v>
      </c>
      <c r="G248" s="28">
        <v>73.5</v>
      </c>
      <c r="H248" s="28">
        <v>0</v>
      </c>
      <c r="I248" s="14" t="s">
        <v>62</v>
      </c>
      <c r="J248" s="14">
        <v>0</v>
      </c>
      <c r="K248" s="14" t="s">
        <v>49</v>
      </c>
      <c r="L248" s="13">
        <f t="shared" si="7"/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f t="shared" si="8"/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73.5</v>
      </c>
      <c r="AD248" s="14" t="s">
        <v>49</v>
      </c>
      <c r="AE248" s="14">
        <v>0</v>
      </c>
      <c r="AF248" s="14">
        <v>0</v>
      </c>
      <c r="AG248" s="14" t="s">
        <v>49</v>
      </c>
      <c r="AH248" s="14" t="s">
        <v>49</v>
      </c>
      <c r="AI248" s="9" t="s">
        <v>49</v>
      </c>
    </row>
    <row r="249" spans="1:35" ht="13.5" customHeight="1" x14ac:dyDescent="0.15">
      <c r="A249" s="14" t="s">
        <v>332</v>
      </c>
      <c r="B249" s="14">
        <v>10251</v>
      </c>
      <c r="C249" s="14" t="s">
        <v>60</v>
      </c>
      <c r="D249" s="14">
        <v>1993</v>
      </c>
      <c r="E249" s="14" t="s">
        <v>53</v>
      </c>
      <c r="F249" s="28">
        <v>89.2</v>
      </c>
      <c r="G249" s="28">
        <v>89.2</v>
      </c>
      <c r="H249" s="28">
        <v>0</v>
      </c>
      <c r="I249" s="14" t="s">
        <v>62</v>
      </c>
      <c r="J249" s="14">
        <v>0</v>
      </c>
      <c r="K249" s="14" t="s">
        <v>49</v>
      </c>
      <c r="L249" s="13">
        <f t="shared" si="7"/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f t="shared" si="8"/>
        <v>89.2</v>
      </c>
      <c r="W249" s="13">
        <v>0</v>
      </c>
      <c r="X249" s="13">
        <v>0</v>
      </c>
      <c r="Y249" s="13">
        <v>0</v>
      </c>
      <c r="Z249" s="13">
        <v>0</v>
      </c>
      <c r="AA249" s="13">
        <v>89.2</v>
      </c>
      <c r="AB249" s="13">
        <v>0</v>
      </c>
      <c r="AC249" s="13">
        <v>0</v>
      </c>
      <c r="AD249" s="14" t="s">
        <v>49</v>
      </c>
      <c r="AE249" s="14">
        <v>0</v>
      </c>
      <c r="AF249" s="14">
        <v>0</v>
      </c>
      <c r="AG249" s="14" t="s">
        <v>49</v>
      </c>
      <c r="AH249" s="14" t="s">
        <v>49</v>
      </c>
      <c r="AI249" s="9" t="s">
        <v>49</v>
      </c>
    </row>
    <row r="250" spans="1:35" ht="13.5" customHeight="1" x14ac:dyDescent="0.15">
      <c r="A250" s="14" t="s">
        <v>333</v>
      </c>
      <c r="B250" s="14">
        <v>10252</v>
      </c>
      <c r="C250" s="14" t="s">
        <v>60</v>
      </c>
      <c r="D250" s="14">
        <v>1993</v>
      </c>
      <c r="E250" s="14" t="s">
        <v>53</v>
      </c>
      <c r="F250" s="28">
        <v>45.4</v>
      </c>
      <c r="G250" s="28">
        <v>45.4</v>
      </c>
      <c r="H250" s="28">
        <v>0</v>
      </c>
      <c r="I250" s="14" t="s">
        <v>62</v>
      </c>
      <c r="J250" s="14">
        <v>0</v>
      </c>
      <c r="K250" s="14" t="s">
        <v>49</v>
      </c>
      <c r="L250" s="13">
        <f t="shared" si="7"/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f t="shared" si="8"/>
        <v>45.4</v>
      </c>
      <c r="W250" s="13">
        <v>0</v>
      </c>
      <c r="X250" s="13">
        <v>0</v>
      </c>
      <c r="Y250" s="13">
        <v>0</v>
      </c>
      <c r="Z250" s="13">
        <v>0</v>
      </c>
      <c r="AA250" s="13">
        <v>45.4</v>
      </c>
      <c r="AB250" s="13">
        <v>0</v>
      </c>
      <c r="AC250" s="13">
        <v>0</v>
      </c>
      <c r="AD250" s="14" t="s">
        <v>49</v>
      </c>
      <c r="AE250" s="14">
        <v>0</v>
      </c>
      <c r="AF250" s="14">
        <v>0</v>
      </c>
      <c r="AG250" s="14" t="s">
        <v>49</v>
      </c>
      <c r="AH250" s="14" t="s">
        <v>49</v>
      </c>
      <c r="AI250" s="9" t="s">
        <v>49</v>
      </c>
    </row>
    <row r="251" spans="1:35" ht="13.5" customHeight="1" x14ac:dyDescent="0.15">
      <c r="A251" s="14" t="s">
        <v>334</v>
      </c>
      <c r="B251" s="14">
        <v>10253</v>
      </c>
      <c r="C251" s="14" t="s">
        <v>60</v>
      </c>
      <c r="D251" s="14">
        <v>1998</v>
      </c>
      <c r="E251" s="14" t="s">
        <v>53</v>
      </c>
      <c r="F251" s="28">
        <v>9027.99</v>
      </c>
      <c r="G251" s="28">
        <v>9027.99</v>
      </c>
      <c r="H251" s="28">
        <v>0</v>
      </c>
      <c r="I251" s="14" t="s">
        <v>156</v>
      </c>
      <c r="J251" s="14">
        <v>0</v>
      </c>
      <c r="K251" s="14" t="s">
        <v>49</v>
      </c>
      <c r="L251" s="13">
        <f t="shared" si="7"/>
        <v>6279.89</v>
      </c>
      <c r="M251" s="13">
        <v>1475.12</v>
      </c>
      <c r="N251" s="13">
        <v>439.34</v>
      </c>
      <c r="O251" s="13">
        <v>4365.43</v>
      </c>
      <c r="P251" s="13">
        <v>0</v>
      </c>
      <c r="Q251" s="13">
        <v>0</v>
      </c>
      <c r="R251" s="13">
        <v>0</v>
      </c>
      <c r="S251" s="13">
        <v>2385.46</v>
      </c>
      <c r="T251" s="13">
        <v>0</v>
      </c>
      <c r="U251" s="13">
        <v>2385.46</v>
      </c>
      <c r="V251" s="13">
        <f t="shared" si="8"/>
        <v>362.64</v>
      </c>
      <c r="W251" s="13">
        <v>0</v>
      </c>
      <c r="X251" s="13">
        <v>0</v>
      </c>
      <c r="Y251" s="13">
        <v>0</v>
      </c>
      <c r="Z251" s="13">
        <v>0</v>
      </c>
      <c r="AA251" s="13">
        <v>362.64</v>
      </c>
      <c r="AB251" s="13">
        <v>0</v>
      </c>
      <c r="AC251" s="13">
        <v>0</v>
      </c>
      <c r="AD251" s="14" t="s">
        <v>49</v>
      </c>
      <c r="AE251" s="14">
        <v>0</v>
      </c>
      <c r="AF251" s="14">
        <v>0</v>
      </c>
      <c r="AG251" s="14" t="s">
        <v>49</v>
      </c>
      <c r="AH251" s="14" t="s">
        <v>49</v>
      </c>
      <c r="AI251" s="9" t="s">
        <v>49</v>
      </c>
    </row>
    <row r="252" spans="1:35" ht="13.5" customHeight="1" x14ac:dyDescent="0.15">
      <c r="A252" s="14" t="s">
        <v>335</v>
      </c>
      <c r="B252" s="14">
        <v>10254</v>
      </c>
      <c r="C252" s="14" t="s">
        <v>60</v>
      </c>
      <c r="D252" s="14">
        <v>1993</v>
      </c>
      <c r="E252" s="14" t="s">
        <v>53</v>
      </c>
      <c r="F252" s="28">
        <v>595.57000000000005</v>
      </c>
      <c r="G252" s="28">
        <v>595.57000000000005</v>
      </c>
      <c r="H252" s="28">
        <v>0</v>
      </c>
      <c r="I252" s="14">
        <v>2</v>
      </c>
      <c r="J252" s="14">
        <v>0</v>
      </c>
      <c r="K252" s="14" t="s">
        <v>49</v>
      </c>
      <c r="L252" s="13">
        <f t="shared" si="7"/>
        <v>595.57000000000005</v>
      </c>
      <c r="M252" s="13">
        <v>0</v>
      </c>
      <c r="N252" s="13">
        <v>0</v>
      </c>
      <c r="O252" s="13">
        <v>0</v>
      </c>
      <c r="P252" s="13">
        <v>595.57000000000005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f t="shared" si="8"/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4" t="s">
        <v>49</v>
      </c>
      <c r="AE252" s="14">
        <v>0</v>
      </c>
      <c r="AF252" s="14">
        <v>0</v>
      </c>
      <c r="AG252" s="14" t="s">
        <v>49</v>
      </c>
      <c r="AH252" s="14" t="s">
        <v>49</v>
      </c>
      <c r="AI252" s="9" t="s">
        <v>49</v>
      </c>
    </row>
    <row r="253" spans="1:35" ht="13.5" customHeight="1" x14ac:dyDescent="0.15">
      <c r="A253" s="14" t="s">
        <v>336</v>
      </c>
      <c r="B253" s="14">
        <v>10255</v>
      </c>
      <c r="C253" s="14" t="s">
        <v>60</v>
      </c>
      <c r="D253" s="14">
        <v>1993</v>
      </c>
      <c r="E253" s="14" t="s">
        <v>53</v>
      </c>
      <c r="F253" s="28">
        <v>910.73</v>
      </c>
      <c r="G253" s="28">
        <v>910.73</v>
      </c>
      <c r="H253" s="28">
        <v>0</v>
      </c>
      <c r="I253" s="14" t="s">
        <v>329</v>
      </c>
      <c r="J253" s="14">
        <v>0</v>
      </c>
      <c r="K253" s="14" t="s">
        <v>49</v>
      </c>
      <c r="L253" s="13">
        <f t="shared" si="7"/>
        <v>910.73</v>
      </c>
      <c r="M253" s="13">
        <v>0</v>
      </c>
      <c r="N253" s="13">
        <v>0</v>
      </c>
      <c r="O253" s="13">
        <v>0</v>
      </c>
      <c r="P253" s="13">
        <v>910.73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f t="shared" si="8"/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4" t="s">
        <v>49</v>
      </c>
      <c r="AE253" s="14">
        <v>0</v>
      </c>
      <c r="AF253" s="14">
        <v>0</v>
      </c>
      <c r="AG253" s="14" t="s">
        <v>49</v>
      </c>
      <c r="AH253" s="14" t="s">
        <v>49</v>
      </c>
      <c r="AI253" s="9" t="s">
        <v>49</v>
      </c>
    </row>
    <row r="254" spans="1:35" ht="13.5" customHeight="1" x14ac:dyDescent="0.15">
      <c r="A254" s="14" t="s">
        <v>337</v>
      </c>
      <c r="B254" s="14">
        <v>10256</v>
      </c>
      <c r="C254" s="14" t="s">
        <v>60</v>
      </c>
      <c r="D254" s="14">
        <v>1994</v>
      </c>
      <c r="E254" s="14" t="s">
        <v>53</v>
      </c>
      <c r="F254" s="28">
        <v>8495</v>
      </c>
      <c r="G254" s="28">
        <v>7611</v>
      </c>
      <c r="H254" s="28">
        <v>884</v>
      </c>
      <c r="I254" s="14">
        <v>10</v>
      </c>
      <c r="J254" s="14">
        <v>1</v>
      </c>
      <c r="K254" s="14" t="s">
        <v>49</v>
      </c>
      <c r="L254" s="13">
        <f t="shared" si="7"/>
        <v>8495</v>
      </c>
      <c r="M254" s="13">
        <v>0</v>
      </c>
      <c r="N254" s="13">
        <v>0</v>
      </c>
      <c r="O254" s="13">
        <v>0</v>
      </c>
      <c r="P254" s="13">
        <v>8495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f t="shared" si="8"/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4" t="s">
        <v>49</v>
      </c>
      <c r="AE254" s="14">
        <v>0</v>
      </c>
      <c r="AF254" s="14">
        <v>0</v>
      </c>
      <c r="AG254" s="14" t="s">
        <v>49</v>
      </c>
      <c r="AH254" s="14" t="s">
        <v>49</v>
      </c>
      <c r="AI254" s="9" t="s">
        <v>49</v>
      </c>
    </row>
    <row r="255" spans="1:35" ht="13.5" customHeight="1" x14ac:dyDescent="0.15">
      <c r="A255" s="14" t="s">
        <v>338</v>
      </c>
      <c r="B255" s="14">
        <v>10257</v>
      </c>
      <c r="C255" s="14" t="s">
        <v>69</v>
      </c>
      <c r="D255" s="14">
        <v>1960</v>
      </c>
      <c r="E255" s="14" t="s">
        <v>378</v>
      </c>
      <c r="F255" s="28">
        <v>5127.3999999999996</v>
      </c>
      <c r="G255" s="28">
        <v>5127.3999999999996</v>
      </c>
      <c r="H255" s="28">
        <v>0</v>
      </c>
      <c r="I255" s="14"/>
      <c r="J255" s="14"/>
      <c r="K255" s="14" t="s">
        <v>49</v>
      </c>
      <c r="L255" s="13">
        <f t="shared" si="7"/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f t="shared" si="8"/>
        <v>5127.3999999999996</v>
      </c>
      <c r="W255" s="13">
        <v>5127.3999999999996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4" t="s">
        <v>49</v>
      </c>
      <c r="AE255" s="14">
        <v>0</v>
      </c>
      <c r="AF255" s="14">
        <v>0</v>
      </c>
      <c r="AG255" s="14" t="s">
        <v>49</v>
      </c>
      <c r="AH255" s="14" t="s">
        <v>49</v>
      </c>
      <c r="AI255" s="9" t="s">
        <v>49</v>
      </c>
    </row>
    <row r="256" spans="1:35" ht="13.5" customHeight="1" x14ac:dyDescent="0.15">
      <c r="A256" s="14" t="s">
        <v>339</v>
      </c>
      <c r="B256" s="14">
        <v>10258</v>
      </c>
      <c r="C256" s="14" t="s">
        <v>60</v>
      </c>
      <c r="D256" s="14">
        <v>1951</v>
      </c>
      <c r="E256" s="14" t="s">
        <v>340</v>
      </c>
      <c r="F256" s="28">
        <v>2375.1799999999998</v>
      </c>
      <c r="G256" s="28">
        <v>2375.1799999999998</v>
      </c>
      <c r="H256" s="28">
        <v>0</v>
      </c>
      <c r="I256" s="14" t="s">
        <v>62</v>
      </c>
      <c r="J256" s="14">
        <v>0</v>
      </c>
      <c r="K256" s="14" t="s">
        <v>49</v>
      </c>
      <c r="L256" s="13">
        <f t="shared" si="7"/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f t="shared" si="8"/>
        <v>2375.1799999999998</v>
      </c>
      <c r="W256" s="13">
        <v>0</v>
      </c>
      <c r="X256" s="13">
        <v>0</v>
      </c>
      <c r="Y256" s="13">
        <v>0</v>
      </c>
      <c r="Z256" s="13">
        <v>0</v>
      </c>
      <c r="AA256" s="13">
        <v>2375.1799999999998</v>
      </c>
      <c r="AB256" s="13">
        <v>0</v>
      </c>
      <c r="AC256" s="13">
        <v>0</v>
      </c>
      <c r="AD256" s="14" t="s">
        <v>49</v>
      </c>
      <c r="AE256" s="14">
        <v>0</v>
      </c>
      <c r="AF256" s="14">
        <v>0</v>
      </c>
      <c r="AG256" s="14" t="s">
        <v>49</v>
      </c>
      <c r="AH256" s="14" t="s">
        <v>49</v>
      </c>
      <c r="AI256" s="9" t="s">
        <v>49</v>
      </c>
    </row>
    <row r="257" spans="1:35" ht="13.5" customHeight="1" x14ac:dyDescent="0.15">
      <c r="A257" s="14" t="s">
        <v>341</v>
      </c>
      <c r="B257" s="14">
        <v>10259</v>
      </c>
      <c r="C257" s="14" t="s">
        <v>60</v>
      </c>
      <c r="D257" s="14">
        <v>1984</v>
      </c>
      <c r="E257" s="14" t="s">
        <v>80</v>
      </c>
      <c r="F257" s="28">
        <v>4178</v>
      </c>
      <c r="G257" s="28">
        <v>4178</v>
      </c>
      <c r="H257" s="28">
        <v>0</v>
      </c>
      <c r="I257" s="14">
        <v>6</v>
      </c>
      <c r="J257" s="14">
        <v>0</v>
      </c>
      <c r="K257" s="14" t="s">
        <v>49</v>
      </c>
      <c r="L257" s="13">
        <f t="shared" si="7"/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f t="shared" si="8"/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4178</v>
      </c>
      <c r="AC257" s="13">
        <v>0</v>
      </c>
      <c r="AD257" s="14" t="s">
        <v>49</v>
      </c>
      <c r="AE257" s="14">
        <v>0</v>
      </c>
      <c r="AF257" s="14">
        <v>0</v>
      </c>
      <c r="AG257" s="14" t="s">
        <v>49</v>
      </c>
      <c r="AH257" s="14" t="s">
        <v>49</v>
      </c>
      <c r="AI257" s="9" t="s">
        <v>49</v>
      </c>
    </row>
    <row r="258" spans="1:35" ht="13.5" customHeight="1" x14ac:dyDescent="0.15">
      <c r="A258" s="14" t="s">
        <v>342</v>
      </c>
      <c r="B258" s="14">
        <v>10260</v>
      </c>
      <c r="C258" s="14" t="s">
        <v>60</v>
      </c>
      <c r="D258" s="14">
        <v>2000</v>
      </c>
      <c r="E258" s="14" t="s">
        <v>53</v>
      </c>
      <c r="F258" s="28">
        <v>11333</v>
      </c>
      <c r="G258" s="28">
        <v>10152</v>
      </c>
      <c r="H258" s="28">
        <v>1181</v>
      </c>
      <c r="I258" s="14">
        <v>18</v>
      </c>
      <c r="J258" s="14">
        <v>2</v>
      </c>
      <c r="K258" s="14" t="s">
        <v>49</v>
      </c>
      <c r="L258" s="13">
        <f t="shared" si="7"/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f t="shared" si="8"/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11333</v>
      </c>
      <c r="AC258" s="13">
        <v>0</v>
      </c>
      <c r="AD258" s="14" t="s">
        <v>49</v>
      </c>
      <c r="AE258" s="14">
        <v>0</v>
      </c>
      <c r="AF258" s="14">
        <v>0</v>
      </c>
      <c r="AG258" s="14" t="s">
        <v>49</v>
      </c>
      <c r="AH258" s="14" t="s">
        <v>49</v>
      </c>
      <c r="AI258" s="9" t="s">
        <v>49</v>
      </c>
    </row>
    <row r="259" spans="1:35" ht="13.5" customHeight="1" x14ac:dyDescent="0.15">
      <c r="A259" s="14" t="s">
        <v>343</v>
      </c>
      <c r="B259" s="14">
        <v>10261</v>
      </c>
      <c r="C259" s="14" t="s">
        <v>60</v>
      </c>
      <c r="D259" s="14">
        <v>1999</v>
      </c>
      <c r="E259" s="14" t="s">
        <v>53</v>
      </c>
      <c r="F259" s="28">
        <v>12328</v>
      </c>
      <c r="G259" s="28">
        <v>11134</v>
      </c>
      <c r="H259" s="28">
        <v>1194</v>
      </c>
      <c r="I259" s="14">
        <v>18</v>
      </c>
      <c r="J259" s="14">
        <v>2</v>
      </c>
      <c r="K259" s="14" t="s">
        <v>49</v>
      </c>
      <c r="L259" s="13">
        <f t="shared" si="7"/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f t="shared" si="8"/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12328</v>
      </c>
      <c r="AC259" s="13">
        <v>0</v>
      </c>
      <c r="AD259" s="14" t="s">
        <v>49</v>
      </c>
      <c r="AE259" s="14">
        <v>0</v>
      </c>
      <c r="AF259" s="14">
        <v>0</v>
      </c>
      <c r="AG259" s="14" t="s">
        <v>49</v>
      </c>
      <c r="AH259" s="14" t="s">
        <v>49</v>
      </c>
      <c r="AI259" s="9" t="s">
        <v>49</v>
      </c>
    </row>
    <row r="260" spans="1:35" ht="13.5" customHeight="1" x14ac:dyDescent="0.15">
      <c r="A260" s="14" t="s">
        <v>344</v>
      </c>
      <c r="B260" s="14">
        <v>10262</v>
      </c>
      <c r="C260" s="14" t="s">
        <v>60</v>
      </c>
      <c r="D260" s="14">
        <v>1999</v>
      </c>
      <c r="E260" s="14" t="s">
        <v>53</v>
      </c>
      <c r="F260" s="28">
        <v>4100</v>
      </c>
      <c r="G260" s="28">
        <v>4100</v>
      </c>
      <c r="H260" s="28">
        <v>0</v>
      </c>
      <c r="I260" s="14">
        <v>1</v>
      </c>
      <c r="J260" s="14">
        <v>0</v>
      </c>
      <c r="K260" s="14" t="s">
        <v>49</v>
      </c>
      <c r="L260" s="13">
        <f t="shared" si="7"/>
        <v>4100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4100</v>
      </c>
      <c r="S260" s="13">
        <v>0</v>
      </c>
      <c r="T260" s="13">
        <v>0</v>
      </c>
      <c r="U260" s="13">
        <v>0</v>
      </c>
      <c r="V260" s="13">
        <f t="shared" si="8"/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4" t="s">
        <v>49</v>
      </c>
      <c r="AE260" s="14">
        <v>0</v>
      </c>
      <c r="AF260" s="14">
        <v>0</v>
      </c>
      <c r="AG260" s="14" t="s">
        <v>49</v>
      </c>
      <c r="AH260" s="14" t="s">
        <v>49</v>
      </c>
      <c r="AI260" s="9" t="s">
        <v>49</v>
      </c>
    </row>
    <row r="261" spans="1:35" ht="13.5" customHeight="1" x14ac:dyDescent="0.15">
      <c r="A261" s="14" t="s">
        <v>345</v>
      </c>
      <c r="B261" s="14">
        <v>10263</v>
      </c>
      <c r="C261" s="14" t="s">
        <v>69</v>
      </c>
      <c r="D261" s="14">
        <v>1960</v>
      </c>
      <c r="E261" s="14" t="s">
        <v>378</v>
      </c>
      <c r="F261" s="28">
        <v>1036.2</v>
      </c>
      <c r="G261" s="28">
        <v>1036.2</v>
      </c>
      <c r="H261" s="28">
        <v>0</v>
      </c>
      <c r="I261" s="14"/>
      <c r="J261" s="14"/>
      <c r="K261" s="14" t="s">
        <v>49</v>
      </c>
      <c r="L261" s="13">
        <f t="shared" si="7"/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f t="shared" si="8"/>
        <v>1036.2</v>
      </c>
      <c r="W261" s="13">
        <v>1036.2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4" t="s">
        <v>49</v>
      </c>
      <c r="AE261" s="14">
        <v>0</v>
      </c>
      <c r="AF261" s="14">
        <v>0</v>
      </c>
      <c r="AG261" s="14" t="s">
        <v>49</v>
      </c>
      <c r="AH261" s="14" t="s">
        <v>49</v>
      </c>
      <c r="AI261" s="9" t="s">
        <v>49</v>
      </c>
    </row>
    <row r="262" spans="1:35" ht="13.5" customHeight="1" x14ac:dyDescent="0.15">
      <c r="A262" s="14" t="s">
        <v>346</v>
      </c>
      <c r="B262" s="14">
        <v>10264</v>
      </c>
      <c r="C262" s="14" t="s">
        <v>60</v>
      </c>
      <c r="D262" s="14">
        <v>2002</v>
      </c>
      <c r="E262" s="14" t="s">
        <v>53</v>
      </c>
      <c r="F262" s="28">
        <v>6816.99</v>
      </c>
      <c r="G262" s="28">
        <v>6816.99</v>
      </c>
      <c r="H262" s="28">
        <v>0</v>
      </c>
      <c r="I262" s="14">
        <v>0</v>
      </c>
      <c r="J262" s="14">
        <v>0</v>
      </c>
      <c r="K262" s="14" t="s">
        <v>49</v>
      </c>
      <c r="L262" s="13">
        <f t="shared" si="7"/>
        <v>2584.88</v>
      </c>
      <c r="M262" s="13">
        <v>0</v>
      </c>
      <c r="N262" s="13">
        <v>0</v>
      </c>
      <c r="O262" s="13">
        <v>2584.88</v>
      </c>
      <c r="P262" s="13">
        <v>0</v>
      </c>
      <c r="Q262" s="13">
        <v>0</v>
      </c>
      <c r="R262" s="13">
        <v>0</v>
      </c>
      <c r="S262" s="13">
        <v>4232.1099999999997</v>
      </c>
      <c r="T262" s="13">
        <v>4232.1099999999997</v>
      </c>
      <c r="U262" s="13">
        <v>0</v>
      </c>
      <c r="V262" s="13">
        <f t="shared" si="8"/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4" t="s">
        <v>49</v>
      </c>
      <c r="AE262" s="14">
        <v>0</v>
      </c>
      <c r="AF262" s="14">
        <v>0</v>
      </c>
      <c r="AG262" s="14" t="s">
        <v>49</v>
      </c>
      <c r="AH262" s="14" t="s">
        <v>49</v>
      </c>
      <c r="AI262" s="9" t="s">
        <v>49</v>
      </c>
    </row>
    <row r="263" spans="1:35" ht="13.5" customHeight="1" x14ac:dyDescent="0.15">
      <c r="A263" s="14" t="s">
        <v>347</v>
      </c>
      <c r="B263" s="14">
        <v>10266</v>
      </c>
      <c r="C263" s="14" t="s">
        <v>60</v>
      </c>
      <c r="D263" s="14">
        <v>1970</v>
      </c>
      <c r="E263" s="14" t="s">
        <v>259</v>
      </c>
      <c r="F263" s="28">
        <v>201</v>
      </c>
      <c r="G263" s="28">
        <v>201</v>
      </c>
      <c r="H263" s="28">
        <v>0</v>
      </c>
      <c r="I263" s="14" t="s">
        <v>62</v>
      </c>
      <c r="J263" s="14">
        <v>0</v>
      </c>
      <c r="K263" s="14" t="s">
        <v>49</v>
      </c>
      <c r="L263" s="13">
        <f t="shared" si="7"/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f t="shared" si="8"/>
        <v>201</v>
      </c>
      <c r="W263" s="13">
        <v>0</v>
      </c>
      <c r="X263" s="13">
        <v>0</v>
      </c>
      <c r="Y263" s="13">
        <v>0</v>
      </c>
      <c r="Z263" s="13">
        <v>0</v>
      </c>
      <c r="AA263" s="13">
        <v>201</v>
      </c>
      <c r="AB263" s="13">
        <v>0</v>
      </c>
      <c r="AC263" s="13">
        <v>0</v>
      </c>
      <c r="AD263" s="14" t="s">
        <v>49</v>
      </c>
      <c r="AE263" s="14">
        <v>0</v>
      </c>
      <c r="AF263" s="14">
        <v>0</v>
      </c>
      <c r="AG263" s="14" t="s">
        <v>49</v>
      </c>
      <c r="AH263" s="14" t="s">
        <v>49</v>
      </c>
      <c r="AI263" s="9" t="s">
        <v>49</v>
      </c>
    </row>
    <row r="264" spans="1:35" ht="13.5" customHeight="1" x14ac:dyDescent="0.15">
      <c r="A264" s="14" t="s">
        <v>348</v>
      </c>
      <c r="B264" s="14">
        <v>10268</v>
      </c>
      <c r="C264" s="14" t="s">
        <v>60</v>
      </c>
      <c r="D264" s="14">
        <v>1950</v>
      </c>
      <c r="E264" s="14" t="s">
        <v>259</v>
      </c>
      <c r="F264" s="28">
        <v>1328.9</v>
      </c>
      <c r="G264" s="28">
        <v>1328.9</v>
      </c>
      <c r="H264" s="28">
        <v>0</v>
      </c>
      <c r="I264" s="14" t="s">
        <v>62</v>
      </c>
      <c r="J264" s="14">
        <v>0</v>
      </c>
      <c r="K264" s="14" t="s">
        <v>49</v>
      </c>
      <c r="L264" s="13">
        <f t="shared" ref="L264:L284" si="9">M264+N264+O264+P264+Q264+R264</f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f t="shared" ref="V264:V284" si="10">W264+X264+Y264+Z264+AA264</f>
        <v>1328.9</v>
      </c>
      <c r="W264" s="13">
        <v>0</v>
      </c>
      <c r="X264" s="13">
        <v>0</v>
      </c>
      <c r="Y264" s="13">
        <v>0</v>
      </c>
      <c r="Z264" s="13">
        <v>0</v>
      </c>
      <c r="AA264" s="13">
        <v>1328.9</v>
      </c>
      <c r="AB264" s="13">
        <v>0</v>
      </c>
      <c r="AC264" s="13">
        <v>0</v>
      </c>
      <c r="AD264" s="14" t="s">
        <v>49</v>
      </c>
      <c r="AE264" s="14">
        <v>0</v>
      </c>
      <c r="AF264" s="14">
        <v>0</v>
      </c>
      <c r="AG264" s="14" t="s">
        <v>49</v>
      </c>
      <c r="AH264" s="14" t="s">
        <v>49</v>
      </c>
      <c r="AI264" s="9" t="s">
        <v>49</v>
      </c>
    </row>
    <row r="265" spans="1:35" ht="13.5" customHeight="1" x14ac:dyDescent="0.15">
      <c r="A265" s="14" t="s">
        <v>349</v>
      </c>
      <c r="B265" s="14">
        <v>10269</v>
      </c>
      <c r="C265" s="14" t="s">
        <v>60</v>
      </c>
      <c r="D265" s="14">
        <v>1960</v>
      </c>
      <c r="E265" s="14" t="s">
        <v>350</v>
      </c>
      <c r="F265" s="28">
        <v>1759.1</v>
      </c>
      <c r="G265" s="28">
        <v>1759.1</v>
      </c>
      <c r="H265" s="28">
        <v>0</v>
      </c>
      <c r="I265" s="14" t="s">
        <v>57</v>
      </c>
      <c r="J265" s="14">
        <v>0</v>
      </c>
      <c r="K265" s="14" t="s">
        <v>49</v>
      </c>
      <c r="L265" s="13">
        <f t="shared" si="9"/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f t="shared" si="10"/>
        <v>1759.1</v>
      </c>
      <c r="W265" s="13">
        <v>0</v>
      </c>
      <c r="X265" s="13">
        <v>0</v>
      </c>
      <c r="Y265" s="13">
        <v>0</v>
      </c>
      <c r="Z265" s="13">
        <v>0</v>
      </c>
      <c r="AA265" s="13">
        <v>1759.1</v>
      </c>
      <c r="AB265" s="13">
        <v>0</v>
      </c>
      <c r="AC265" s="13">
        <v>0</v>
      </c>
      <c r="AD265" s="14" t="s">
        <v>49</v>
      </c>
      <c r="AE265" s="14">
        <v>0</v>
      </c>
      <c r="AF265" s="14">
        <v>0</v>
      </c>
      <c r="AG265" s="14" t="s">
        <v>49</v>
      </c>
      <c r="AH265" s="14" t="s">
        <v>49</v>
      </c>
      <c r="AI265" s="9" t="s">
        <v>49</v>
      </c>
    </row>
    <row r="266" spans="1:35" ht="13.5" customHeight="1" x14ac:dyDescent="0.15">
      <c r="A266" s="14" t="s">
        <v>351</v>
      </c>
      <c r="B266" s="14">
        <v>10270</v>
      </c>
      <c r="C266" s="14" t="s">
        <v>60</v>
      </c>
      <c r="D266" s="14">
        <v>1995</v>
      </c>
      <c r="E266" s="14" t="s">
        <v>53</v>
      </c>
      <c r="F266" s="28">
        <v>815.4</v>
      </c>
      <c r="G266" s="28">
        <v>815.4</v>
      </c>
      <c r="H266" s="28">
        <v>0</v>
      </c>
      <c r="I266" s="14" t="s">
        <v>154</v>
      </c>
      <c r="J266" s="14">
        <v>0</v>
      </c>
      <c r="K266" s="14" t="s">
        <v>49</v>
      </c>
      <c r="L266" s="13">
        <f t="shared" si="9"/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f t="shared" si="10"/>
        <v>815.4</v>
      </c>
      <c r="W266" s="13">
        <v>0</v>
      </c>
      <c r="X266" s="13">
        <v>0</v>
      </c>
      <c r="Y266" s="13">
        <v>0</v>
      </c>
      <c r="Z266" s="13">
        <v>0</v>
      </c>
      <c r="AA266" s="13">
        <v>815.4</v>
      </c>
      <c r="AB266" s="13">
        <v>0</v>
      </c>
      <c r="AC266" s="13">
        <v>0</v>
      </c>
      <c r="AD266" s="14" t="s">
        <v>49</v>
      </c>
      <c r="AE266" s="14">
        <v>0</v>
      </c>
      <c r="AF266" s="14">
        <v>0</v>
      </c>
      <c r="AG266" s="14" t="s">
        <v>49</v>
      </c>
      <c r="AH266" s="14" t="s">
        <v>49</v>
      </c>
      <c r="AI266" s="9" t="s">
        <v>49</v>
      </c>
    </row>
    <row r="267" spans="1:35" ht="13.5" customHeight="1" x14ac:dyDescent="0.15">
      <c r="A267" s="14" t="s">
        <v>352</v>
      </c>
      <c r="B267" s="14">
        <v>10271</v>
      </c>
      <c r="C267" s="14" t="s">
        <v>60</v>
      </c>
      <c r="D267" s="14">
        <v>1987</v>
      </c>
      <c r="E267" s="14" t="s">
        <v>350</v>
      </c>
      <c r="F267" s="28">
        <v>2863.1</v>
      </c>
      <c r="G267" s="28">
        <v>2863.1</v>
      </c>
      <c r="H267" s="28">
        <v>0</v>
      </c>
      <c r="I267" s="14" t="s">
        <v>329</v>
      </c>
      <c r="J267" s="14">
        <v>0</v>
      </c>
      <c r="K267" s="14" t="s">
        <v>49</v>
      </c>
      <c r="L267" s="13">
        <f t="shared" si="9"/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f t="shared" si="10"/>
        <v>2863.1</v>
      </c>
      <c r="W267" s="13">
        <v>0</v>
      </c>
      <c r="X267" s="13">
        <v>0</v>
      </c>
      <c r="Y267" s="13">
        <v>0</v>
      </c>
      <c r="Z267" s="13">
        <v>0</v>
      </c>
      <c r="AA267" s="13">
        <v>2863.1</v>
      </c>
      <c r="AB267" s="13">
        <v>0</v>
      </c>
      <c r="AC267" s="13">
        <v>0</v>
      </c>
      <c r="AD267" s="14" t="s">
        <v>49</v>
      </c>
      <c r="AE267" s="14">
        <v>0</v>
      </c>
      <c r="AF267" s="14">
        <v>0</v>
      </c>
      <c r="AG267" s="14" t="s">
        <v>49</v>
      </c>
      <c r="AH267" s="14" t="s">
        <v>49</v>
      </c>
      <c r="AI267" s="9" t="s">
        <v>49</v>
      </c>
    </row>
    <row r="268" spans="1:35" ht="13.5" customHeight="1" x14ac:dyDescent="0.15">
      <c r="A268" s="14" t="s">
        <v>353</v>
      </c>
      <c r="B268" s="14">
        <v>10272</v>
      </c>
      <c r="C268" s="14" t="s">
        <v>60</v>
      </c>
      <c r="D268" s="14">
        <v>1960</v>
      </c>
      <c r="E268" s="14" t="s">
        <v>53</v>
      </c>
      <c r="F268" s="28">
        <v>15</v>
      </c>
      <c r="G268" s="28">
        <v>15</v>
      </c>
      <c r="H268" s="28">
        <v>0</v>
      </c>
      <c r="I268" s="14">
        <v>0</v>
      </c>
      <c r="J268" s="14">
        <v>0</v>
      </c>
      <c r="K268" s="14" t="s">
        <v>49</v>
      </c>
      <c r="L268" s="13">
        <f t="shared" si="9"/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f t="shared" si="10"/>
        <v>15</v>
      </c>
      <c r="W268" s="13">
        <v>0</v>
      </c>
      <c r="X268" s="13">
        <v>0</v>
      </c>
      <c r="Y268" s="13">
        <v>0</v>
      </c>
      <c r="Z268" s="13">
        <v>0</v>
      </c>
      <c r="AA268" s="13">
        <v>15</v>
      </c>
      <c r="AB268" s="13">
        <v>0</v>
      </c>
      <c r="AC268" s="13">
        <v>0</v>
      </c>
      <c r="AD268" s="14" t="s">
        <v>49</v>
      </c>
      <c r="AE268" s="14">
        <v>0</v>
      </c>
      <c r="AF268" s="14">
        <v>0</v>
      </c>
      <c r="AG268" s="14" t="s">
        <v>49</v>
      </c>
      <c r="AH268" s="14" t="s">
        <v>49</v>
      </c>
      <c r="AI268" s="9" t="s">
        <v>49</v>
      </c>
    </row>
    <row r="269" spans="1:35" ht="13.5" customHeight="1" x14ac:dyDescent="0.15">
      <c r="A269" s="14" t="s">
        <v>354</v>
      </c>
      <c r="B269" s="14">
        <v>10273</v>
      </c>
      <c r="C269" s="14" t="s">
        <v>60</v>
      </c>
      <c r="D269" s="14">
        <v>1958</v>
      </c>
      <c r="E269" s="14" t="s">
        <v>141</v>
      </c>
      <c r="F269" s="28">
        <v>2297.5</v>
      </c>
      <c r="G269" s="28">
        <v>2297.5</v>
      </c>
      <c r="H269" s="28">
        <v>0</v>
      </c>
      <c r="I269" s="14">
        <v>1</v>
      </c>
      <c r="J269" s="14">
        <v>0</v>
      </c>
      <c r="K269" s="14" t="s">
        <v>49</v>
      </c>
      <c r="L269" s="13">
        <f t="shared" si="9"/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f t="shared" si="10"/>
        <v>2297.5</v>
      </c>
      <c r="W269" s="13">
        <v>0</v>
      </c>
      <c r="X269" s="13">
        <v>0</v>
      </c>
      <c r="Y269" s="13">
        <v>0</v>
      </c>
      <c r="Z269" s="13">
        <v>0</v>
      </c>
      <c r="AA269" s="13">
        <v>2297.5</v>
      </c>
      <c r="AB269" s="13">
        <v>0</v>
      </c>
      <c r="AC269" s="13">
        <v>0</v>
      </c>
      <c r="AD269" s="14" t="s">
        <v>49</v>
      </c>
      <c r="AE269" s="14">
        <v>0</v>
      </c>
      <c r="AF269" s="14">
        <v>0</v>
      </c>
      <c r="AG269" s="14" t="s">
        <v>49</v>
      </c>
      <c r="AH269" s="14" t="s">
        <v>49</v>
      </c>
      <c r="AI269" s="9" t="s">
        <v>49</v>
      </c>
    </row>
    <row r="270" spans="1:35" ht="13.5" customHeight="1" x14ac:dyDescent="0.15">
      <c r="A270" s="14" t="s">
        <v>355</v>
      </c>
      <c r="B270" s="14">
        <v>10274</v>
      </c>
      <c r="C270" s="14" t="s">
        <v>60</v>
      </c>
      <c r="D270" s="14">
        <v>1995</v>
      </c>
      <c r="E270" s="14" t="s">
        <v>53</v>
      </c>
      <c r="F270" s="28">
        <v>328</v>
      </c>
      <c r="G270" s="28">
        <v>328</v>
      </c>
      <c r="H270" s="28">
        <v>0</v>
      </c>
      <c r="I270" s="14" t="s">
        <v>62</v>
      </c>
      <c r="J270" s="14">
        <v>0</v>
      </c>
      <c r="K270" s="14" t="s">
        <v>49</v>
      </c>
      <c r="L270" s="13">
        <f t="shared" si="9"/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f t="shared" si="10"/>
        <v>328</v>
      </c>
      <c r="W270" s="13">
        <v>0</v>
      </c>
      <c r="X270" s="13">
        <v>0</v>
      </c>
      <c r="Y270" s="13">
        <v>0</v>
      </c>
      <c r="Z270" s="13">
        <v>0</v>
      </c>
      <c r="AA270" s="13">
        <v>328</v>
      </c>
      <c r="AB270" s="13">
        <v>0</v>
      </c>
      <c r="AC270" s="13">
        <v>0</v>
      </c>
      <c r="AD270" s="14" t="s">
        <v>49</v>
      </c>
      <c r="AE270" s="14">
        <v>0</v>
      </c>
      <c r="AF270" s="14">
        <v>0</v>
      </c>
      <c r="AG270" s="14" t="s">
        <v>49</v>
      </c>
      <c r="AH270" s="14" t="s">
        <v>49</v>
      </c>
      <c r="AI270" s="9" t="s">
        <v>49</v>
      </c>
    </row>
    <row r="271" spans="1:35" ht="13.5" customHeight="1" x14ac:dyDescent="0.15">
      <c r="A271" s="14" t="s">
        <v>356</v>
      </c>
      <c r="B271" s="14">
        <v>10275</v>
      </c>
      <c r="C271" s="14" t="s">
        <v>60</v>
      </c>
      <c r="D271" s="14">
        <v>1970</v>
      </c>
      <c r="E271" s="14" t="s">
        <v>357</v>
      </c>
      <c r="F271" s="28">
        <v>406.8</v>
      </c>
      <c r="G271" s="28">
        <v>406.8</v>
      </c>
      <c r="H271" s="28">
        <v>0</v>
      </c>
      <c r="I271" s="14" t="s">
        <v>62</v>
      </c>
      <c r="J271" s="14">
        <v>0</v>
      </c>
      <c r="K271" s="14" t="s">
        <v>49</v>
      </c>
      <c r="L271" s="13">
        <f t="shared" si="9"/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f t="shared" si="10"/>
        <v>406.8</v>
      </c>
      <c r="W271" s="13">
        <v>0</v>
      </c>
      <c r="X271" s="13">
        <v>0</v>
      </c>
      <c r="Y271" s="13">
        <v>0</v>
      </c>
      <c r="Z271" s="13">
        <v>0</v>
      </c>
      <c r="AA271" s="13">
        <v>406.8</v>
      </c>
      <c r="AB271" s="13">
        <v>0</v>
      </c>
      <c r="AC271" s="13">
        <v>0</v>
      </c>
      <c r="AD271" s="14" t="s">
        <v>49</v>
      </c>
      <c r="AE271" s="14">
        <v>0</v>
      </c>
      <c r="AF271" s="14">
        <v>0</v>
      </c>
      <c r="AG271" s="14" t="s">
        <v>49</v>
      </c>
      <c r="AH271" s="14" t="s">
        <v>49</v>
      </c>
      <c r="AI271" s="9" t="s">
        <v>49</v>
      </c>
    </row>
    <row r="272" spans="1:35" ht="13.5" customHeight="1" x14ac:dyDescent="0.15">
      <c r="A272" s="14" t="s">
        <v>358</v>
      </c>
      <c r="B272" s="14">
        <v>10276</v>
      </c>
      <c r="C272" s="14" t="s">
        <v>146</v>
      </c>
      <c r="D272" s="14">
        <v>1990</v>
      </c>
      <c r="E272" s="29" t="s">
        <v>359</v>
      </c>
      <c r="F272" s="28">
        <v>304.60000000000002</v>
      </c>
      <c r="G272" s="28">
        <v>304.60000000000002</v>
      </c>
      <c r="H272" s="28">
        <v>0</v>
      </c>
      <c r="I272" s="14">
        <v>18</v>
      </c>
      <c r="J272" s="14">
        <v>2</v>
      </c>
      <c r="K272" s="14" t="s">
        <v>49</v>
      </c>
      <c r="L272" s="13">
        <f t="shared" si="9"/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f t="shared" si="10"/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304.60000000000002</v>
      </c>
      <c r="AD272" s="14" t="s">
        <v>49</v>
      </c>
      <c r="AE272" s="14">
        <v>0</v>
      </c>
      <c r="AF272" s="14">
        <v>0</v>
      </c>
      <c r="AG272" s="14" t="s">
        <v>49</v>
      </c>
      <c r="AH272" s="14" t="s">
        <v>49</v>
      </c>
      <c r="AI272" s="9" t="s">
        <v>49</v>
      </c>
    </row>
    <row r="273" spans="1:35" ht="13.5" customHeight="1" x14ac:dyDescent="0.15">
      <c r="A273" s="14" t="s">
        <v>360</v>
      </c>
      <c r="B273" s="14">
        <v>10277</v>
      </c>
      <c r="C273" s="14" t="s">
        <v>146</v>
      </c>
      <c r="D273" s="14">
        <v>1993</v>
      </c>
      <c r="E273" s="29" t="s">
        <v>361</v>
      </c>
      <c r="F273" s="28">
        <v>13469.5</v>
      </c>
      <c r="G273" s="28">
        <v>13469.5</v>
      </c>
      <c r="H273" s="28">
        <v>0</v>
      </c>
      <c r="I273" s="14">
        <v>18</v>
      </c>
      <c r="J273" s="14">
        <v>2</v>
      </c>
      <c r="K273" s="14" t="s">
        <v>49</v>
      </c>
      <c r="L273" s="13">
        <f t="shared" si="9"/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f t="shared" si="10"/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13469.5</v>
      </c>
      <c r="AD273" s="14" t="s">
        <v>49</v>
      </c>
      <c r="AE273" s="14">
        <v>0</v>
      </c>
      <c r="AF273" s="14">
        <v>0</v>
      </c>
      <c r="AG273" s="14" t="s">
        <v>49</v>
      </c>
      <c r="AH273" s="14" t="s">
        <v>49</v>
      </c>
      <c r="AI273" s="9" t="s">
        <v>49</v>
      </c>
    </row>
    <row r="274" spans="1:35" ht="13.5" customHeight="1" x14ac:dyDescent="0.15">
      <c r="A274" s="14" t="s">
        <v>362</v>
      </c>
      <c r="B274" s="14">
        <v>10278</v>
      </c>
      <c r="C274" s="14" t="s">
        <v>146</v>
      </c>
      <c r="D274" s="14">
        <v>1996</v>
      </c>
      <c r="E274" s="29" t="s">
        <v>359</v>
      </c>
      <c r="F274" s="28">
        <v>405.62</v>
      </c>
      <c r="G274" s="28">
        <v>405.62</v>
      </c>
      <c r="H274" s="28">
        <v>0</v>
      </c>
      <c r="I274" s="14">
        <v>6</v>
      </c>
      <c r="J274" s="14">
        <v>0</v>
      </c>
      <c r="K274" s="14" t="s">
        <v>49</v>
      </c>
      <c r="L274" s="13">
        <f t="shared" si="9"/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f t="shared" si="10"/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405.62</v>
      </c>
      <c r="AD274" s="14" t="s">
        <v>49</v>
      </c>
      <c r="AE274" s="14">
        <v>0</v>
      </c>
      <c r="AF274" s="14">
        <v>0</v>
      </c>
      <c r="AG274" s="14" t="s">
        <v>49</v>
      </c>
      <c r="AH274" s="14" t="s">
        <v>49</v>
      </c>
      <c r="AI274" s="9" t="s">
        <v>49</v>
      </c>
    </row>
    <row r="275" spans="1:35" ht="13.5" customHeight="1" x14ac:dyDescent="0.15">
      <c r="A275" s="14" t="s">
        <v>363</v>
      </c>
      <c r="B275" s="14">
        <v>10279</v>
      </c>
      <c r="C275" s="14" t="s">
        <v>60</v>
      </c>
      <c r="D275" s="14">
        <v>1995</v>
      </c>
      <c r="E275" s="14" t="s">
        <v>53</v>
      </c>
      <c r="F275" s="28">
        <v>5860</v>
      </c>
      <c r="G275" s="28">
        <v>5860</v>
      </c>
      <c r="H275" s="28">
        <v>0</v>
      </c>
      <c r="I275" s="14">
        <v>4</v>
      </c>
      <c r="J275" s="14">
        <v>1</v>
      </c>
      <c r="K275" s="14" t="s">
        <v>49</v>
      </c>
      <c r="L275" s="13">
        <f t="shared" si="9"/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f t="shared" si="10"/>
        <v>5860</v>
      </c>
      <c r="W275" s="13">
        <v>0</v>
      </c>
      <c r="X275" s="13">
        <v>5860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4" t="s">
        <v>49</v>
      </c>
      <c r="AE275" s="14">
        <v>0</v>
      </c>
      <c r="AF275" s="14">
        <v>0</v>
      </c>
      <c r="AG275" s="14" t="s">
        <v>49</v>
      </c>
      <c r="AH275" s="14" t="s">
        <v>49</v>
      </c>
      <c r="AI275" s="9" t="s">
        <v>49</v>
      </c>
    </row>
    <row r="276" spans="1:35" ht="13.5" customHeight="1" x14ac:dyDescent="0.15">
      <c r="A276" s="14" t="s">
        <v>364</v>
      </c>
      <c r="B276" s="14">
        <v>10280</v>
      </c>
      <c r="C276" s="14" t="s">
        <v>69</v>
      </c>
      <c r="D276" s="14">
        <v>1960</v>
      </c>
      <c r="E276" s="14" t="s">
        <v>378</v>
      </c>
      <c r="F276" s="28">
        <v>3100</v>
      </c>
      <c r="G276" s="28">
        <v>3100</v>
      </c>
      <c r="H276" s="28">
        <v>0</v>
      </c>
      <c r="I276" s="14"/>
      <c r="J276" s="14"/>
      <c r="K276" s="14" t="s">
        <v>49</v>
      </c>
      <c r="L276" s="13">
        <f t="shared" si="9"/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f t="shared" si="10"/>
        <v>3100</v>
      </c>
      <c r="W276" s="13">
        <v>3100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4" t="s">
        <v>49</v>
      </c>
      <c r="AE276" s="14">
        <v>0</v>
      </c>
      <c r="AF276" s="14">
        <v>0</v>
      </c>
      <c r="AG276" s="14" t="s">
        <v>49</v>
      </c>
      <c r="AH276" s="14" t="s">
        <v>49</v>
      </c>
      <c r="AI276" s="9" t="s">
        <v>49</v>
      </c>
    </row>
    <row r="277" spans="1:35" ht="13.5" customHeight="1" x14ac:dyDescent="0.15">
      <c r="A277" s="14" t="s">
        <v>365</v>
      </c>
      <c r="B277" s="14">
        <v>10281</v>
      </c>
      <c r="C277" s="14" t="s">
        <v>60</v>
      </c>
      <c r="D277" s="14">
        <v>1998</v>
      </c>
      <c r="E277" s="14" t="s">
        <v>53</v>
      </c>
      <c r="F277" s="28">
        <v>641</v>
      </c>
      <c r="G277" s="28">
        <v>641</v>
      </c>
      <c r="H277" s="28">
        <v>0</v>
      </c>
      <c r="I277" s="14" t="s">
        <v>329</v>
      </c>
      <c r="J277" s="14">
        <v>0</v>
      </c>
      <c r="K277" s="14" t="s">
        <v>49</v>
      </c>
      <c r="L277" s="13">
        <f t="shared" si="9"/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f t="shared" si="10"/>
        <v>641</v>
      </c>
      <c r="W277" s="13">
        <v>0</v>
      </c>
      <c r="X277" s="13">
        <v>0</v>
      </c>
      <c r="Y277" s="13">
        <v>0</v>
      </c>
      <c r="Z277" s="13">
        <v>0</v>
      </c>
      <c r="AA277" s="13">
        <v>641</v>
      </c>
      <c r="AB277" s="13">
        <v>0</v>
      </c>
      <c r="AC277" s="13">
        <v>0</v>
      </c>
      <c r="AD277" s="14" t="s">
        <v>49</v>
      </c>
      <c r="AE277" s="14">
        <v>0</v>
      </c>
      <c r="AF277" s="14">
        <v>0</v>
      </c>
      <c r="AG277" s="14" t="s">
        <v>49</v>
      </c>
      <c r="AH277" s="14" t="s">
        <v>49</v>
      </c>
      <c r="AI277" s="9" t="s">
        <v>49</v>
      </c>
    </row>
    <row r="278" spans="1:35" ht="13.5" customHeight="1" x14ac:dyDescent="0.15">
      <c r="A278" s="14" t="s">
        <v>366</v>
      </c>
      <c r="B278" s="14">
        <v>10282</v>
      </c>
      <c r="C278" s="14" t="s">
        <v>60</v>
      </c>
      <c r="D278" s="14">
        <v>2002</v>
      </c>
      <c r="E278" s="14" t="s">
        <v>53</v>
      </c>
      <c r="F278" s="28">
        <v>120</v>
      </c>
      <c r="G278" s="28">
        <v>120</v>
      </c>
      <c r="H278" s="28">
        <v>0</v>
      </c>
      <c r="I278" s="14" t="s">
        <v>62</v>
      </c>
      <c r="J278" s="14">
        <v>0</v>
      </c>
      <c r="K278" s="14" t="s">
        <v>49</v>
      </c>
      <c r="L278" s="13">
        <f t="shared" si="9"/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f t="shared" si="10"/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120</v>
      </c>
      <c r="AD278" s="14" t="s">
        <v>49</v>
      </c>
      <c r="AE278" s="14">
        <v>0</v>
      </c>
      <c r="AF278" s="14">
        <v>0</v>
      </c>
      <c r="AG278" s="14" t="s">
        <v>49</v>
      </c>
      <c r="AH278" s="14" t="s">
        <v>49</v>
      </c>
      <c r="AI278" s="9" t="s">
        <v>49</v>
      </c>
    </row>
    <row r="279" spans="1:35" ht="13.5" customHeight="1" x14ac:dyDescent="0.15">
      <c r="A279" s="14" t="s">
        <v>367</v>
      </c>
      <c r="B279" s="14">
        <v>10283</v>
      </c>
      <c r="C279" s="14" t="s">
        <v>60</v>
      </c>
      <c r="D279" s="14">
        <v>1980</v>
      </c>
      <c r="E279" s="14" t="s">
        <v>357</v>
      </c>
      <c r="F279" s="28">
        <v>7.5</v>
      </c>
      <c r="G279" s="28">
        <v>7.5</v>
      </c>
      <c r="H279" s="28">
        <v>0</v>
      </c>
      <c r="I279" s="14" t="s">
        <v>62</v>
      </c>
      <c r="J279" s="14">
        <v>0</v>
      </c>
      <c r="K279" s="14" t="s">
        <v>49</v>
      </c>
      <c r="L279" s="13">
        <f t="shared" si="9"/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f t="shared" si="10"/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7.5</v>
      </c>
      <c r="AD279" s="14" t="s">
        <v>49</v>
      </c>
      <c r="AE279" s="14">
        <v>0</v>
      </c>
      <c r="AF279" s="14">
        <v>0</v>
      </c>
      <c r="AG279" s="14" t="s">
        <v>49</v>
      </c>
      <c r="AH279" s="14" t="s">
        <v>49</v>
      </c>
      <c r="AI279" s="9" t="s">
        <v>49</v>
      </c>
    </row>
    <row r="280" spans="1:35" ht="13.5" customHeight="1" x14ac:dyDescent="0.15">
      <c r="A280" s="14" t="s">
        <v>368</v>
      </c>
      <c r="B280" s="14">
        <v>10284</v>
      </c>
      <c r="C280" s="14" t="s">
        <v>60</v>
      </c>
      <c r="D280" s="14">
        <v>1980</v>
      </c>
      <c r="E280" s="14" t="s">
        <v>357</v>
      </c>
      <c r="F280" s="28">
        <v>7.5</v>
      </c>
      <c r="G280" s="28">
        <v>7.5</v>
      </c>
      <c r="H280" s="28">
        <v>0</v>
      </c>
      <c r="I280" s="14" t="s">
        <v>62</v>
      </c>
      <c r="J280" s="14">
        <v>0</v>
      </c>
      <c r="K280" s="14" t="s">
        <v>49</v>
      </c>
      <c r="L280" s="13">
        <f t="shared" si="9"/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f t="shared" si="10"/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7.5</v>
      </c>
      <c r="AD280" s="14" t="s">
        <v>49</v>
      </c>
      <c r="AE280" s="14">
        <v>0</v>
      </c>
      <c r="AF280" s="14">
        <v>0</v>
      </c>
      <c r="AG280" s="14" t="s">
        <v>49</v>
      </c>
      <c r="AH280" s="14" t="s">
        <v>49</v>
      </c>
      <c r="AI280" s="9" t="s">
        <v>49</v>
      </c>
    </row>
    <row r="281" spans="1:35" ht="13.5" customHeight="1" x14ac:dyDescent="0.15">
      <c r="A281" s="14" t="s">
        <v>369</v>
      </c>
      <c r="B281" s="14">
        <v>10285</v>
      </c>
      <c r="C281" s="14" t="s">
        <v>60</v>
      </c>
      <c r="D281" s="14">
        <v>1980</v>
      </c>
      <c r="E281" s="14" t="s">
        <v>357</v>
      </c>
      <c r="F281" s="28">
        <v>16.8</v>
      </c>
      <c r="G281" s="28">
        <v>16.8</v>
      </c>
      <c r="H281" s="28">
        <v>0</v>
      </c>
      <c r="I281" s="14" t="s">
        <v>62</v>
      </c>
      <c r="J281" s="14">
        <v>0</v>
      </c>
      <c r="K281" s="14" t="s">
        <v>49</v>
      </c>
      <c r="L281" s="13">
        <f t="shared" si="9"/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f t="shared" si="10"/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16.8</v>
      </c>
      <c r="AD281" s="14" t="s">
        <v>49</v>
      </c>
      <c r="AE281" s="14">
        <v>0</v>
      </c>
      <c r="AF281" s="14">
        <v>0</v>
      </c>
      <c r="AG281" s="14" t="s">
        <v>49</v>
      </c>
      <c r="AH281" s="14" t="s">
        <v>49</v>
      </c>
      <c r="AI281" s="9" t="s">
        <v>49</v>
      </c>
    </row>
    <row r="282" spans="1:35" ht="13.5" customHeight="1" x14ac:dyDescent="0.15">
      <c r="A282" s="14" t="s">
        <v>370</v>
      </c>
      <c r="B282" s="14">
        <v>10286</v>
      </c>
      <c r="C282" s="14" t="s">
        <v>60</v>
      </c>
      <c r="D282" s="14">
        <v>1980</v>
      </c>
      <c r="E282" s="14" t="s">
        <v>357</v>
      </c>
      <c r="F282" s="28">
        <v>7.5</v>
      </c>
      <c r="G282" s="28">
        <v>7.5</v>
      </c>
      <c r="H282" s="28">
        <v>0</v>
      </c>
      <c r="I282" s="14" t="s">
        <v>62</v>
      </c>
      <c r="J282" s="14">
        <v>0</v>
      </c>
      <c r="K282" s="14" t="s">
        <v>49</v>
      </c>
      <c r="L282" s="13">
        <f t="shared" si="9"/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f t="shared" si="10"/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7.5</v>
      </c>
      <c r="AD282" s="14" t="s">
        <v>49</v>
      </c>
      <c r="AE282" s="14">
        <v>0</v>
      </c>
      <c r="AF282" s="14">
        <v>0</v>
      </c>
      <c r="AG282" s="14" t="s">
        <v>49</v>
      </c>
      <c r="AH282" s="14" t="s">
        <v>49</v>
      </c>
      <c r="AI282" s="9" t="s">
        <v>49</v>
      </c>
    </row>
    <row r="283" spans="1:35" ht="13.5" customHeight="1" x14ac:dyDescent="0.15">
      <c r="A283" s="14" t="s">
        <v>371</v>
      </c>
      <c r="B283" s="14">
        <v>10287</v>
      </c>
      <c r="C283" s="14" t="s">
        <v>60</v>
      </c>
      <c r="D283" s="14">
        <v>1980</v>
      </c>
      <c r="E283" s="14" t="s">
        <v>357</v>
      </c>
      <c r="F283" s="28">
        <v>7.5</v>
      </c>
      <c r="G283" s="28">
        <v>7.5</v>
      </c>
      <c r="H283" s="28">
        <v>0</v>
      </c>
      <c r="I283" s="14" t="s">
        <v>62</v>
      </c>
      <c r="J283" s="14">
        <v>0</v>
      </c>
      <c r="K283" s="14" t="s">
        <v>49</v>
      </c>
      <c r="L283" s="13">
        <f t="shared" si="9"/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13">
        <v>0</v>
      </c>
      <c r="V283" s="13">
        <f t="shared" si="10"/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7.5</v>
      </c>
      <c r="AD283" s="14" t="s">
        <v>49</v>
      </c>
      <c r="AE283" s="14">
        <v>0</v>
      </c>
      <c r="AF283" s="14">
        <v>0</v>
      </c>
      <c r="AG283" s="14" t="s">
        <v>49</v>
      </c>
      <c r="AH283" s="14" t="s">
        <v>49</v>
      </c>
      <c r="AI283" s="9" t="s">
        <v>49</v>
      </c>
    </row>
    <row r="284" spans="1:35" ht="13.5" customHeight="1" x14ac:dyDescent="0.15">
      <c r="A284" s="9" t="s">
        <v>372</v>
      </c>
      <c r="B284" s="9">
        <v>10288</v>
      </c>
      <c r="C284" s="9" t="s">
        <v>55</v>
      </c>
      <c r="D284" s="9">
        <v>1970</v>
      </c>
      <c r="E284" s="9" t="s">
        <v>76</v>
      </c>
      <c r="F284" s="12">
        <v>116.7</v>
      </c>
      <c r="G284" s="12">
        <v>116.7</v>
      </c>
      <c r="H284" s="12">
        <v>0</v>
      </c>
      <c r="I284" s="9" t="s">
        <v>62</v>
      </c>
      <c r="J284" s="9">
        <v>0</v>
      </c>
      <c r="K284" s="9" t="s">
        <v>49</v>
      </c>
      <c r="L284" s="10">
        <f t="shared" si="9"/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f t="shared" si="10"/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116.7</v>
      </c>
      <c r="AD284" s="9" t="s">
        <v>49</v>
      </c>
      <c r="AE284" s="9">
        <v>0</v>
      </c>
      <c r="AF284" s="9">
        <v>0</v>
      </c>
      <c r="AG284" s="9" t="s">
        <v>49</v>
      </c>
      <c r="AH284" s="9" t="s">
        <v>49</v>
      </c>
      <c r="AI284" s="9" t="s">
        <v>49</v>
      </c>
    </row>
    <row r="285" spans="1:35" ht="13.5" customHeight="1" x14ac:dyDescent="0.15">
      <c r="A285" s="9" t="s">
        <v>377</v>
      </c>
      <c r="B285" s="9">
        <v>20000</v>
      </c>
      <c r="C285" s="9" t="s">
        <v>49</v>
      </c>
      <c r="D285" s="9" t="s">
        <v>49</v>
      </c>
      <c r="E285" s="9" t="s">
        <v>49</v>
      </c>
      <c r="F285" s="12">
        <v>66099</v>
      </c>
      <c r="G285" s="12">
        <v>66099</v>
      </c>
      <c r="H285" s="12">
        <v>0</v>
      </c>
      <c r="I285" s="9" t="s">
        <v>49</v>
      </c>
      <c r="J285" s="9" t="s">
        <v>49</v>
      </c>
      <c r="K285" s="9" t="s">
        <v>49</v>
      </c>
      <c r="L285" s="10">
        <v>28000</v>
      </c>
      <c r="M285" s="10">
        <v>17000</v>
      </c>
      <c r="N285" s="10">
        <v>11000</v>
      </c>
      <c r="O285" s="10">
        <v>0</v>
      </c>
      <c r="P285" s="10">
        <v>0</v>
      </c>
      <c r="Q285" s="10">
        <v>0</v>
      </c>
      <c r="R285" s="10">
        <v>0</v>
      </c>
      <c r="S285" s="10">
        <v>18099</v>
      </c>
      <c r="T285" s="10">
        <v>0</v>
      </c>
      <c r="U285" s="10">
        <v>18099</v>
      </c>
      <c r="V285" s="10">
        <v>12000</v>
      </c>
      <c r="W285" s="10">
        <v>0</v>
      </c>
      <c r="X285" s="10">
        <v>0</v>
      </c>
      <c r="Y285" s="10">
        <v>0</v>
      </c>
      <c r="Z285" s="10">
        <v>0</v>
      </c>
      <c r="AA285" s="10">
        <v>12000</v>
      </c>
      <c r="AB285" s="10">
        <v>0</v>
      </c>
      <c r="AC285" s="10">
        <v>8000</v>
      </c>
      <c r="AD285" s="9" t="s">
        <v>49</v>
      </c>
      <c r="AE285" s="9">
        <v>0</v>
      </c>
      <c r="AF285" s="9">
        <v>0</v>
      </c>
      <c r="AG285" s="9" t="s">
        <v>49</v>
      </c>
      <c r="AH285" s="10">
        <v>66099</v>
      </c>
      <c r="AI285" s="10">
        <v>0</v>
      </c>
    </row>
    <row r="286" spans="1:35" ht="13.5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ht="13.5" customHeight="1" x14ac:dyDescent="0.15">
      <c r="A287" s="11" t="s">
        <v>373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 t="s">
        <v>374</v>
      </c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 t="s">
        <v>375</v>
      </c>
      <c r="AB287" s="11"/>
      <c r="AC287" s="11"/>
      <c r="AD287" s="11"/>
      <c r="AE287" s="11"/>
      <c r="AF287" s="11"/>
      <c r="AG287" s="11"/>
      <c r="AH287" s="11"/>
      <c r="AI287" s="11"/>
    </row>
    <row r="288" spans="1:35" ht="13.5" customHeight="1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</sheetData>
  <autoFilter ref="A4:AI285">
    <sortState ref="A6:AI285">
      <sortCondition ref="B4:B285"/>
    </sortState>
  </autoFilter>
  <mergeCells count="17">
    <mergeCell ref="K3:K4"/>
    <mergeCell ref="S3:U3"/>
    <mergeCell ref="AE3:AF3"/>
    <mergeCell ref="V3:AA3"/>
    <mergeCell ref="AB3:AB4"/>
    <mergeCell ref="A1:AI1"/>
    <mergeCell ref="A2:AI2"/>
    <mergeCell ref="L3:R3"/>
    <mergeCell ref="A3:A4"/>
    <mergeCell ref="B3:B4"/>
    <mergeCell ref="E3:E4"/>
    <mergeCell ref="C3:C4"/>
    <mergeCell ref="D3:D4"/>
    <mergeCell ref="F3:H3"/>
    <mergeCell ref="AC3:AD3"/>
    <mergeCell ref="AH3:AI3"/>
    <mergeCell ref="I3:J3"/>
  </mergeCells>
  <phoneticPr fontId="1" type="noConversion"/>
  <pageMargins left="0.04" right="0" top="0" bottom="0" header="0" footer="0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6"/>
  <sheetViews>
    <sheetView workbookViewId="0">
      <selection activeCell="F5" sqref="F5"/>
    </sheetView>
  </sheetViews>
  <sheetFormatPr defaultRowHeight="13.5" x14ac:dyDescent="0.15"/>
  <cols>
    <col min="2" max="2" width="25.75" bestFit="1" customWidth="1"/>
    <col min="6" max="6" width="15.375" bestFit="1" customWidth="1"/>
    <col min="7" max="7" width="15.375" style="19" bestFit="1" customWidth="1"/>
    <col min="8" max="8" width="13" bestFit="1" customWidth="1"/>
  </cols>
  <sheetData>
    <row r="1" spans="2:9" x14ac:dyDescent="0.15">
      <c r="F1" s="43" t="s">
        <v>460</v>
      </c>
      <c r="G1" s="44" t="s">
        <v>463</v>
      </c>
      <c r="H1" s="43" t="s">
        <v>461</v>
      </c>
    </row>
    <row r="2" spans="2:9" x14ac:dyDescent="0.15">
      <c r="F2" s="43"/>
      <c r="G2" s="44"/>
      <c r="H2" s="43"/>
    </row>
    <row r="4" spans="2:9" x14ac:dyDescent="0.15">
      <c r="B4" s="9" t="s">
        <v>379</v>
      </c>
      <c r="C4" s="9" t="s">
        <v>49</v>
      </c>
      <c r="D4" s="9" t="s">
        <v>49</v>
      </c>
      <c r="E4" s="9" t="s">
        <v>49</v>
      </c>
      <c r="F4" s="24">
        <f>SUM(F5:F156)</f>
        <v>189176.53999999998</v>
      </c>
      <c r="G4" s="20">
        <f>SUM(G5:G156)</f>
        <v>189176.19999999998</v>
      </c>
      <c r="H4" s="25">
        <f>SUM(H5:H156)</f>
        <v>189176.53999999995</v>
      </c>
      <c r="I4" s="2" t="s">
        <v>39</v>
      </c>
    </row>
    <row r="5" spans="2:9" x14ac:dyDescent="0.15">
      <c r="B5" s="9" t="s">
        <v>380</v>
      </c>
      <c r="C5" s="9">
        <v>10001</v>
      </c>
      <c r="D5" s="9" t="s">
        <v>52</v>
      </c>
      <c r="E5" s="9">
        <v>2005</v>
      </c>
      <c r="F5" s="21">
        <v>287</v>
      </c>
      <c r="G5" s="21">
        <v>287</v>
      </c>
      <c r="H5" s="18">
        <v>286.70999999999998</v>
      </c>
      <c r="I5" s="9" t="s">
        <v>49</v>
      </c>
    </row>
    <row r="6" spans="2:9" x14ac:dyDescent="0.15">
      <c r="B6" s="9" t="s">
        <v>54</v>
      </c>
      <c r="C6" s="9">
        <v>10002</v>
      </c>
      <c r="D6" s="9" t="s">
        <v>55</v>
      </c>
      <c r="E6" s="9">
        <v>1949</v>
      </c>
      <c r="F6" s="20">
        <v>132</v>
      </c>
      <c r="G6" s="20">
        <v>132</v>
      </c>
      <c r="H6" s="18">
        <v>132.4</v>
      </c>
      <c r="I6" s="9" t="s">
        <v>49</v>
      </c>
    </row>
    <row r="7" spans="2:9" x14ac:dyDescent="0.15">
      <c r="B7" s="9" t="s">
        <v>58</v>
      </c>
      <c r="C7" s="9">
        <v>10003</v>
      </c>
      <c r="D7" s="9" t="s">
        <v>55</v>
      </c>
      <c r="E7" s="9">
        <v>1949</v>
      </c>
      <c r="F7" s="20">
        <v>40</v>
      </c>
      <c r="G7" s="20">
        <v>40</v>
      </c>
      <c r="H7" s="18">
        <v>40.4</v>
      </c>
      <c r="I7" s="9" t="s">
        <v>49</v>
      </c>
    </row>
    <row r="8" spans="2:9" x14ac:dyDescent="0.15">
      <c r="B8" s="9" t="s">
        <v>381</v>
      </c>
      <c r="C8" s="9">
        <v>10006</v>
      </c>
      <c r="D8" s="9" t="s">
        <v>55</v>
      </c>
      <c r="E8" s="9">
        <v>1970</v>
      </c>
      <c r="F8" s="21">
        <v>68</v>
      </c>
      <c r="G8" s="21">
        <v>68</v>
      </c>
      <c r="H8" s="18">
        <v>68.599999999999994</v>
      </c>
      <c r="I8" s="9" t="s">
        <v>49</v>
      </c>
    </row>
    <row r="9" spans="2:9" x14ac:dyDescent="0.15">
      <c r="B9" s="9" t="s">
        <v>382</v>
      </c>
      <c r="C9" s="9">
        <v>10008</v>
      </c>
      <c r="D9" s="9" t="s">
        <v>52</v>
      </c>
      <c r="E9" s="9">
        <v>2005</v>
      </c>
      <c r="F9" s="20">
        <v>3821</v>
      </c>
      <c r="G9" s="20">
        <v>3821</v>
      </c>
      <c r="H9" s="18">
        <v>3821.32</v>
      </c>
      <c r="I9" s="9" t="s">
        <v>49</v>
      </c>
    </row>
    <row r="10" spans="2:9" x14ac:dyDescent="0.15">
      <c r="B10" s="9" t="s">
        <v>73</v>
      </c>
      <c r="C10" s="9">
        <v>10012</v>
      </c>
      <c r="D10" s="9" t="s">
        <v>55</v>
      </c>
      <c r="E10" s="9">
        <v>1949</v>
      </c>
      <c r="F10" s="20">
        <v>18</v>
      </c>
      <c r="G10" s="20">
        <v>18</v>
      </c>
      <c r="H10" s="18">
        <v>17.899999999999999</v>
      </c>
      <c r="I10" s="9" t="s">
        <v>49</v>
      </c>
    </row>
    <row r="11" spans="2:9" x14ac:dyDescent="0.15">
      <c r="B11" s="9" t="s">
        <v>74</v>
      </c>
      <c r="C11" s="9">
        <v>10013</v>
      </c>
      <c r="D11" s="9" t="s">
        <v>55</v>
      </c>
      <c r="E11" s="9">
        <v>1949</v>
      </c>
      <c r="F11" s="20">
        <v>31</v>
      </c>
      <c r="G11" s="20">
        <v>31</v>
      </c>
      <c r="H11" s="18">
        <v>31.5</v>
      </c>
      <c r="I11" s="9" t="s">
        <v>49</v>
      </c>
    </row>
    <row r="12" spans="2:9" x14ac:dyDescent="0.15">
      <c r="B12" s="9" t="s">
        <v>75</v>
      </c>
      <c r="C12" s="9">
        <v>10014</v>
      </c>
      <c r="D12" s="9" t="s">
        <v>55</v>
      </c>
      <c r="E12" s="9">
        <v>1949</v>
      </c>
      <c r="F12" s="20">
        <v>75</v>
      </c>
      <c r="G12" s="20">
        <v>75</v>
      </c>
      <c r="H12" s="18">
        <v>75.599999999999994</v>
      </c>
      <c r="I12" s="9" t="s">
        <v>49</v>
      </c>
    </row>
    <row r="13" spans="2:9" x14ac:dyDescent="0.15">
      <c r="B13" s="9" t="s">
        <v>77</v>
      </c>
      <c r="C13" s="9">
        <v>10016</v>
      </c>
      <c r="D13" s="9" t="s">
        <v>60</v>
      </c>
      <c r="E13" s="9">
        <v>1980</v>
      </c>
      <c r="F13" s="20">
        <v>331</v>
      </c>
      <c r="G13" s="20">
        <v>331</v>
      </c>
      <c r="H13" s="18">
        <v>331.3</v>
      </c>
      <c r="I13" s="9" t="s">
        <v>49</v>
      </c>
    </row>
    <row r="14" spans="2:9" x14ac:dyDescent="0.15">
      <c r="B14" s="9" t="s">
        <v>79</v>
      </c>
      <c r="C14" s="9">
        <v>10017</v>
      </c>
      <c r="D14" s="9" t="s">
        <v>60</v>
      </c>
      <c r="E14" s="9">
        <v>1980</v>
      </c>
      <c r="F14" s="20">
        <v>333</v>
      </c>
      <c r="G14" s="20">
        <v>333</v>
      </c>
      <c r="H14" s="18">
        <v>333.4</v>
      </c>
      <c r="I14" s="9" t="s">
        <v>49</v>
      </c>
    </row>
    <row r="15" spans="2:9" x14ac:dyDescent="0.15">
      <c r="B15" s="9" t="s">
        <v>383</v>
      </c>
      <c r="C15" s="9">
        <v>10018</v>
      </c>
      <c r="D15" s="9" t="s">
        <v>60</v>
      </c>
      <c r="E15" s="9">
        <v>1980</v>
      </c>
      <c r="F15" s="20">
        <v>80</v>
      </c>
      <c r="G15" s="20">
        <v>80</v>
      </c>
      <c r="H15" s="18">
        <v>80.3</v>
      </c>
      <c r="I15" s="9" t="s">
        <v>49</v>
      </c>
    </row>
    <row r="16" spans="2:9" x14ac:dyDescent="0.15">
      <c r="B16" s="9" t="s">
        <v>82</v>
      </c>
      <c r="C16" s="9">
        <v>10019</v>
      </c>
      <c r="D16" s="9" t="s">
        <v>60</v>
      </c>
      <c r="E16" s="9">
        <v>1980</v>
      </c>
      <c r="F16" s="20">
        <v>80</v>
      </c>
      <c r="G16" s="20">
        <v>80</v>
      </c>
      <c r="H16" s="18">
        <v>80.3</v>
      </c>
      <c r="I16" s="9" t="s">
        <v>49</v>
      </c>
    </row>
    <row r="17" spans="2:9" x14ac:dyDescent="0.15">
      <c r="B17" s="9" t="s">
        <v>384</v>
      </c>
      <c r="C17" s="9">
        <v>10020</v>
      </c>
      <c r="D17" s="9" t="s">
        <v>60</v>
      </c>
      <c r="E17" s="9">
        <v>1970</v>
      </c>
      <c r="F17" s="20">
        <v>299</v>
      </c>
      <c r="G17" s="20">
        <v>299</v>
      </c>
      <c r="H17" s="18">
        <v>298.89999999999998</v>
      </c>
      <c r="I17" s="9" t="s">
        <v>49</v>
      </c>
    </row>
    <row r="18" spans="2:9" x14ac:dyDescent="0.15">
      <c r="B18" s="9" t="s">
        <v>85</v>
      </c>
      <c r="C18" s="9">
        <v>10021</v>
      </c>
      <c r="D18" s="9" t="s">
        <v>60</v>
      </c>
      <c r="E18" s="9">
        <v>1980</v>
      </c>
      <c r="F18" s="20">
        <v>160</v>
      </c>
      <c r="G18" s="20">
        <v>160</v>
      </c>
      <c r="H18" s="18">
        <v>160.6</v>
      </c>
      <c r="I18" s="9" t="s">
        <v>49</v>
      </c>
    </row>
    <row r="19" spans="2:9" x14ac:dyDescent="0.15">
      <c r="B19" s="9" t="s">
        <v>90</v>
      </c>
      <c r="C19" s="9">
        <v>10025</v>
      </c>
      <c r="D19" s="9" t="s">
        <v>55</v>
      </c>
      <c r="E19" s="9">
        <v>1970</v>
      </c>
      <c r="F19" s="20">
        <v>495</v>
      </c>
      <c r="G19" s="20">
        <v>495</v>
      </c>
      <c r="H19" s="18">
        <v>495.3</v>
      </c>
      <c r="I19" s="9" t="s">
        <v>49</v>
      </c>
    </row>
    <row r="20" spans="2:9" x14ac:dyDescent="0.15">
      <c r="B20" s="9" t="s">
        <v>91</v>
      </c>
      <c r="C20" s="9">
        <v>10026</v>
      </c>
      <c r="D20" s="9" t="s">
        <v>55</v>
      </c>
      <c r="E20" s="9">
        <v>1970</v>
      </c>
      <c r="F20" s="20">
        <v>67</v>
      </c>
      <c r="G20" s="20">
        <v>67</v>
      </c>
      <c r="H20" s="18">
        <v>67.2</v>
      </c>
      <c r="I20" s="9" t="s">
        <v>49</v>
      </c>
    </row>
    <row r="21" spans="2:9" x14ac:dyDescent="0.15">
      <c r="B21" s="9" t="s">
        <v>92</v>
      </c>
      <c r="C21" s="9">
        <v>10027</v>
      </c>
      <c r="D21" s="9" t="s">
        <v>55</v>
      </c>
      <c r="E21" s="9">
        <v>1949</v>
      </c>
      <c r="F21" s="20">
        <v>153</v>
      </c>
      <c r="G21" s="20">
        <v>153</v>
      </c>
      <c r="H21" s="18">
        <v>153.1</v>
      </c>
      <c r="I21" s="9" t="s">
        <v>49</v>
      </c>
    </row>
    <row r="22" spans="2:9" x14ac:dyDescent="0.15">
      <c r="B22" s="9" t="s">
        <v>93</v>
      </c>
      <c r="C22" s="9">
        <v>10028</v>
      </c>
      <c r="D22" s="9" t="s">
        <v>55</v>
      </c>
      <c r="E22" s="9">
        <v>1949</v>
      </c>
      <c r="F22" s="20">
        <v>24</v>
      </c>
      <c r="G22" s="20">
        <v>24</v>
      </c>
      <c r="H22" s="18">
        <v>24.5</v>
      </c>
      <c r="I22" s="9" t="s">
        <v>49</v>
      </c>
    </row>
    <row r="23" spans="2:9" x14ac:dyDescent="0.15">
      <c r="B23" s="9" t="s">
        <v>94</v>
      </c>
      <c r="C23" s="9">
        <v>10029</v>
      </c>
      <c r="D23" s="9" t="s">
        <v>55</v>
      </c>
      <c r="E23" s="9">
        <v>1950</v>
      </c>
      <c r="F23" s="20">
        <v>16</v>
      </c>
      <c r="G23" s="20">
        <v>16</v>
      </c>
      <c r="H23" s="18">
        <v>16.2</v>
      </c>
      <c r="I23" s="9" t="s">
        <v>49</v>
      </c>
    </row>
    <row r="24" spans="2:9" x14ac:dyDescent="0.15">
      <c r="B24" s="9" t="s">
        <v>95</v>
      </c>
      <c r="C24" s="9">
        <v>10030</v>
      </c>
      <c r="D24" s="9" t="s">
        <v>55</v>
      </c>
      <c r="E24" s="9">
        <v>1970</v>
      </c>
      <c r="F24" s="20">
        <v>163</v>
      </c>
      <c r="G24" s="20">
        <v>163</v>
      </c>
      <c r="H24" s="18">
        <v>162.80000000000001</v>
      </c>
      <c r="I24" s="9" t="s">
        <v>49</v>
      </c>
    </row>
    <row r="25" spans="2:9" x14ac:dyDescent="0.15">
      <c r="B25" s="16" t="s">
        <v>96</v>
      </c>
      <c r="C25" s="9">
        <v>10031</v>
      </c>
      <c r="D25" s="9" t="s">
        <v>55</v>
      </c>
      <c r="E25" s="9">
        <v>1970</v>
      </c>
      <c r="F25" s="17">
        <v>37.14</v>
      </c>
      <c r="G25" s="22">
        <v>37</v>
      </c>
      <c r="H25" s="23">
        <v>37.299999999999997</v>
      </c>
      <c r="I25" s="9" t="s">
        <v>462</v>
      </c>
    </row>
    <row r="26" spans="2:9" x14ac:dyDescent="0.15">
      <c r="B26" s="16" t="s">
        <v>97</v>
      </c>
      <c r="C26" s="9">
        <v>10032</v>
      </c>
      <c r="D26" s="9" t="s">
        <v>55</v>
      </c>
      <c r="E26" s="9">
        <v>1970</v>
      </c>
      <c r="F26" s="17">
        <v>13</v>
      </c>
      <c r="G26" s="22">
        <v>13</v>
      </c>
      <c r="H26" s="10">
        <v>13</v>
      </c>
      <c r="I26" s="9" t="s">
        <v>462</v>
      </c>
    </row>
    <row r="27" spans="2:9" x14ac:dyDescent="0.15">
      <c r="B27" s="16" t="s">
        <v>98</v>
      </c>
      <c r="C27" s="9">
        <v>10033</v>
      </c>
      <c r="D27" s="9" t="s">
        <v>55</v>
      </c>
      <c r="E27" s="9">
        <v>1970</v>
      </c>
      <c r="F27" s="17">
        <v>17.7</v>
      </c>
      <c r="G27" s="22">
        <v>18</v>
      </c>
      <c r="H27" s="13">
        <v>17.7</v>
      </c>
      <c r="I27" s="9" t="s">
        <v>462</v>
      </c>
    </row>
    <row r="28" spans="2:9" x14ac:dyDescent="0.15">
      <c r="B28" s="9" t="s">
        <v>99</v>
      </c>
      <c r="C28" s="9">
        <v>10034</v>
      </c>
      <c r="D28" s="9" t="s">
        <v>55</v>
      </c>
      <c r="E28" s="9">
        <v>1949</v>
      </c>
      <c r="F28" s="20">
        <v>282</v>
      </c>
      <c r="G28" s="20">
        <v>282</v>
      </c>
      <c r="H28" s="18">
        <v>282.5</v>
      </c>
      <c r="I28" s="9" t="s">
        <v>49</v>
      </c>
    </row>
    <row r="29" spans="2:9" x14ac:dyDescent="0.15">
      <c r="B29" s="9" t="s">
        <v>100</v>
      </c>
      <c r="C29" s="9">
        <v>10035</v>
      </c>
      <c r="D29" s="9" t="s">
        <v>55</v>
      </c>
      <c r="E29" s="9">
        <v>1970</v>
      </c>
      <c r="F29" s="20">
        <v>60</v>
      </c>
      <c r="G29" s="20">
        <v>60</v>
      </c>
      <c r="H29" s="18">
        <v>59.9</v>
      </c>
      <c r="I29" s="9" t="s">
        <v>49</v>
      </c>
    </row>
    <row r="30" spans="2:9" x14ac:dyDescent="0.15">
      <c r="B30" s="9" t="s">
        <v>101</v>
      </c>
      <c r="C30" s="9">
        <v>10036</v>
      </c>
      <c r="D30" s="9" t="s">
        <v>55</v>
      </c>
      <c r="E30" s="9">
        <v>1949</v>
      </c>
      <c r="F30" s="20">
        <v>127</v>
      </c>
      <c r="G30" s="20">
        <v>127</v>
      </c>
      <c r="H30" s="18">
        <v>127</v>
      </c>
      <c r="I30" s="9" t="s">
        <v>49</v>
      </c>
    </row>
    <row r="31" spans="2:9" x14ac:dyDescent="0.15">
      <c r="B31" s="9" t="s">
        <v>101</v>
      </c>
      <c r="C31" s="9">
        <v>10037</v>
      </c>
      <c r="D31" s="9" t="s">
        <v>55</v>
      </c>
      <c r="E31" s="9">
        <v>1949</v>
      </c>
      <c r="F31" s="20">
        <v>156</v>
      </c>
      <c r="G31" s="20">
        <v>156</v>
      </c>
      <c r="H31" s="18">
        <v>156.30000000000001</v>
      </c>
      <c r="I31" s="9" t="s">
        <v>49</v>
      </c>
    </row>
    <row r="32" spans="2:9" x14ac:dyDescent="0.15">
      <c r="B32" s="9" t="s">
        <v>102</v>
      </c>
      <c r="C32" s="9">
        <v>10038</v>
      </c>
      <c r="D32" s="9" t="s">
        <v>55</v>
      </c>
      <c r="E32" s="9">
        <v>1949</v>
      </c>
      <c r="F32" s="20">
        <v>282</v>
      </c>
      <c r="G32" s="20">
        <v>282</v>
      </c>
      <c r="H32" s="18">
        <v>282.5</v>
      </c>
      <c r="I32" s="9" t="s">
        <v>49</v>
      </c>
    </row>
    <row r="33" spans="2:9" x14ac:dyDescent="0.15">
      <c r="B33" s="9" t="s">
        <v>103</v>
      </c>
      <c r="C33" s="9">
        <v>10039</v>
      </c>
      <c r="D33" s="9" t="s">
        <v>55</v>
      </c>
      <c r="E33" s="9">
        <v>1949</v>
      </c>
      <c r="F33" s="20">
        <v>127</v>
      </c>
      <c r="G33" s="20">
        <v>127</v>
      </c>
      <c r="H33" s="18">
        <v>127.6</v>
      </c>
      <c r="I33" s="9" t="s">
        <v>49</v>
      </c>
    </row>
    <row r="34" spans="2:9" x14ac:dyDescent="0.15">
      <c r="B34" s="9" t="s">
        <v>104</v>
      </c>
      <c r="C34" s="9">
        <v>10040</v>
      </c>
      <c r="D34" s="9" t="s">
        <v>55</v>
      </c>
      <c r="E34" s="9">
        <v>1949</v>
      </c>
      <c r="F34" s="20">
        <v>11</v>
      </c>
      <c r="G34" s="20">
        <v>11</v>
      </c>
      <c r="H34" s="18">
        <v>11</v>
      </c>
      <c r="I34" s="9" t="s">
        <v>49</v>
      </c>
    </row>
    <row r="35" spans="2:9" x14ac:dyDescent="0.15">
      <c r="B35" s="9" t="s">
        <v>385</v>
      </c>
      <c r="C35" s="9">
        <v>10041</v>
      </c>
      <c r="D35" s="9" t="s">
        <v>55</v>
      </c>
      <c r="E35" s="9">
        <v>1980</v>
      </c>
      <c r="F35" s="20">
        <v>17</v>
      </c>
      <c r="G35" s="20">
        <v>17</v>
      </c>
      <c r="H35" s="18">
        <v>16.8</v>
      </c>
      <c r="I35" s="9" t="s">
        <v>49</v>
      </c>
    </row>
    <row r="36" spans="2:9" x14ac:dyDescent="0.15">
      <c r="B36" s="9" t="s">
        <v>386</v>
      </c>
      <c r="C36" s="9">
        <v>10042</v>
      </c>
      <c r="D36" s="9" t="s">
        <v>55</v>
      </c>
      <c r="E36" s="9">
        <v>1949</v>
      </c>
      <c r="F36" s="20">
        <v>40</v>
      </c>
      <c r="G36" s="20">
        <v>40</v>
      </c>
      <c r="H36" s="18">
        <v>39.700000000000003</v>
      </c>
      <c r="I36" s="9" t="s">
        <v>49</v>
      </c>
    </row>
    <row r="37" spans="2:9" x14ac:dyDescent="0.15">
      <c r="B37" s="9" t="s">
        <v>107</v>
      </c>
      <c r="C37" s="9">
        <v>10043</v>
      </c>
      <c r="D37" s="9" t="s">
        <v>55</v>
      </c>
      <c r="E37" s="9">
        <v>1949</v>
      </c>
      <c r="F37" s="20">
        <v>127</v>
      </c>
      <c r="G37" s="20">
        <v>127</v>
      </c>
      <c r="H37" s="18">
        <v>127.2</v>
      </c>
      <c r="I37" s="9" t="s">
        <v>49</v>
      </c>
    </row>
    <row r="38" spans="2:9" x14ac:dyDescent="0.15">
      <c r="B38" s="9" t="s">
        <v>108</v>
      </c>
      <c r="C38" s="9">
        <v>10044</v>
      </c>
      <c r="D38" s="9" t="s">
        <v>55</v>
      </c>
      <c r="E38" s="9">
        <v>1949</v>
      </c>
      <c r="F38" s="20">
        <v>40</v>
      </c>
      <c r="G38" s="20">
        <v>40</v>
      </c>
      <c r="H38" s="18">
        <v>39.700000000000003</v>
      </c>
      <c r="I38" s="9" t="s">
        <v>49</v>
      </c>
    </row>
    <row r="39" spans="2:9" x14ac:dyDescent="0.15">
      <c r="B39" s="9" t="s">
        <v>387</v>
      </c>
      <c r="C39" s="9">
        <v>10045</v>
      </c>
      <c r="D39" s="9" t="s">
        <v>55</v>
      </c>
      <c r="E39" s="9">
        <v>1949</v>
      </c>
      <c r="F39" s="20">
        <v>123</v>
      </c>
      <c r="G39" s="20">
        <v>123</v>
      </c>
      <c r="H39" s="18">
        <v>122.5</v>
      </c>
      <c r="I39" s="9" t="s">
        <v>49</v>
      </c>
    </row>
    <row r="40" spans="2:9" x14ac:dyDescent="0.15">
      <c r="B40" s="9" t="s">
        <v>388</v>
      </c>
      <c r="C40" s="9">
        <v>10046</v>
      </c>
      <c r="D40" s="9" t="s">
        <v>55</v>
      </c>
      <c r="E40" s="9">
        <v>1949</v>
      </c>
      <c r="F40" s="20">
        <v>45</v>
      </c>
      <c r="G40" s="20">
        <v>45</v>
      </c>
      <c r="H40" s="18">
        <v>45</v>
      </c>
      <c r="I40" s="9" t="s">
        <v>49</v>
      </c>
    </row>
    <row r="41" spans="2:9" x14ac:dyDescent="0.15">
      <c r="B41" s="9" t="s">
        <v>389</v>
      </c>
      <c r="C41" s="9">
        <v>10047</v>
      </c>
      <c r="D41" s="9" t="s">
        <v>55</v>
      </c>
      <c r="E41" s="9">
        <v>1949</v>
      </c>
      <c r="F41" s="20">
        <v>10</v>
      </c>
      <c r="G41" s="20">
        <v>10</v>
      </c>
      <c r="H41" s="18">
        <v>10.3</v>
      </c>
      <c r="I41" s="9" t="s">
        <v>49</v>
      </c>
    </row>
    <row r="42" spans="2:9" x14ac:dyDescent="0.15">
      <c r="B42" s="9" t="s">
        <v>390</v>
      </c>
      <c r="C42" s="9">
        <v>10048</v>
      </c>
      <c r="D42" s="9" t="s">
        <v>55</v>
      </c>
      <c r="E42" s="9">
        <v>1949</v>
      </c>
      <c r="F42" s="20">
        <v>123</v>
      </c>
      <c r="G42" s="20">
        <v>123</v>
      </c>
      <c r="H42" s="18">
        <v>123.2</v>
      </c>
      <c r="I42" s="9" t="s">
        <v>49</v>
      </c>
    </row>
    <row r="43" spans="2:9" x14ac:dyDescent="0.15">
      <c r="B43" s="9" t="s">
        <v>391</v>
      </c>
      <c r="C43" s="9">
        <v>10049</v>
      </c>
      <c r="D43" s="9" t="s">
        <v>55</v>
      </c>
      <c r="E43" s="9">
        <v>1949</v>
      </c>
      <c r="F43" s="20">
        <v>22</v>
      </c>
      <c r="G43" s="20">
        <v>22</v>
      </c>
      <c r="H43" s="18">
        <v>21.9</v>
      </c>
      <c r="I43" s="9" t="s">
        <v>49</v>
      </c>
    </row>
    <row r="44" spans="2:9" x14ac:dyDescent="0.15">
      <c r="B44" s="9" t="s">
        <v>392</v>
      </c>
      <c r="C44" s="9">
        <v>10050</v>
      </c>
      <c r="D44" s="9" t="s">
        <v>55</v>
      </c>
      <c r="E44" s="9">
        <v>1949</v>
      </c>
      <c r="F44" s="20">
        <v>45</v>
      </c>
      <c r="G44" s="20">
        <v>45</v>
      </c>
      <c r="H44" s="18">
        <v>45</v>
      </c>
      <c r="I44" s="9" t="s">
        <v>49</v>
      </c>
    </row>
    <row r="45" spans="2:9" x14ac:dyDescent="0.15">
      <c r="B45" s="9" t="s">
        <v>393</v>
      </c>
      <c r="C45" s="9">
        <v>10051</v>
      </c>
      <c r="D45" s="9" t="s">
        <v>55</v>
      </c>
      <c r="E45" s="9">
        <v>1949</v>
      </c>
      <c r="F45" s="20">
        <v>123</v>
      </c>
      <c r="G45" s="20">
        <v>123</v>
      </c>
      <c r="H45" s="18">
        <v>123.2</v>
      </c>
      <c r="I45" s="9" t="s">
        <v>49</v>
      </c>
    </row>
    <row r="46" spans="2:9" x14ac:dyDescent="0.15">
      <c r="B46" s="9" t="s">
        <v>394</v>
      </c>
      <c r="C46" s="9">
        <v>10052</v>
      </c>
      <c r="D46" s="9" t="s">
        <v>55</v>
      </c>
      <c r="E46" s="9">
        <v>1949</v>
      </c>
      <c r="F46" s="20">
        <v>38</v>
      </c>
      <c r="G46" s="20">
        <v>38</v>
      </c>
      <c r="H46" s="18">
        <v>38.4</v>
      </c>
      <c r="I46" s="9" t="s">
        <v>49</v>
      </c>
    </row>
    <row r="47" spans="2:9" x14ac:dyDescent="0.15">
      <c r="B47" s="9" t="s">
        <v>395</v>
      </c>
      <c r="C47" s="9">
        <v>10053</v>
      </c>
      <c r="D47" s="9" t="s">
        <v>55</v>
      </c>
      <c r="E47" s="9">
        <v>1949</v>
      </c>
      <c r="F47" s="20">
        <v>38</v>
      </c>
      <c r="G47" s="20">
        <v>38</v>
      </c>
      <c r="H47" s="18">
        <v>38.4</v>
      </c>
      <c r="I47" s="9" t="s">
        <v>49</v>
      </c>
    </row>
    <row r="48" spans="2:9" x14ac:dyDescent="0.15">
      <c r="B48" s="9" t="s">
        <v>396</v>
      </c>
      <c r="C48" s="9">
        <v>10054</v>
      </c>
      <c r="D48" s="9" t="s">
        <v>55</v>
      </c>
      <c r="E48" s="9">
        <v>1949</v>
      </c>
      <c r="F48" s="20">
        <v>123</v>
      </c>
      <c r="G48" s="20">
        <v>123</v>
      </c>
      <c r="H48" s="18">
        <v>123.2</v>
      </c>
      <c r="I48" s="9" t="s">
        <v>49</v>
      </c>
    </row>
    <row r="49" spans="2:9" x14ac:dyDescent="0.15">
      <c r="B49" s="9" t="s">
        <v>397</v>
      </c>
      <c r="C49" s="9">
        <v>10055</v>
      </c>
      <c r="D49" s="9" t="s">
        <v>55</v>
      </c>
      <c r="E49" s="9">
        <v>1949</v>
      </c>
      <c r="F49" s="20">
        <v>38</v>
      </c>
      <c r="G49" s="20">
        <v>38</v>
      </c>
      <c r="H49" s="18">
        <v>38.1</v>
      </c>
      <c r="I49" s="9" t="s">
        <v>49</v>
      </c>
    </row>
    <row r="50" spans="2:9" x14ac:dyDescent="0.15">
      <c r="B50" s="9" t="s">
        <v>120</v>
      </c>
      <c r="C50" s="9">
        <v>10056</v>
      </c>
      <c r="D50" s="9" t="s">
        <v>55</v>
      </c>
      <c r="E50" s="9">
        <v>1970</v>
      </c>
      <c r="F50" s="20">
        <v>53</v>
      </c>
      <c r="G50" s="20">
        <v>53</v>
      </c>
      <c r="H50" s="18">
        <v>52.5</v>
      </c>
      <c r="I50" s="9" t="s">
        <v>49</v>
      </c>
    </row>
    <row r="51" spans="2:9" x14ac:dyDescent="0.15">
      <c r="B51" s="9" t="s">
        <v>398</v>
      </c>
      <c r="C51" s="9">
        <v>10057</v>
      </c>
      <c r="D51" s="9" t="s">
        <v>55</v>
      </c>
      <c r="E51" s="9">
        <v>1970</v>
      </c>
      <c r="F51" s="20">
        <v>40</v>
      </c>
      <c r="G51" s="20">
        <v>40</v>
      </c>
      <c r="H51" s="18">
        <v>39.6</v>
      </c>
      <c r="I51" s="9" t="s">
        <v>49</v>
      </c>
    </row>
    <row r="52" spans="2:9" x14ac:dyDescent="0.15">
      <c r="B52" s="9" t="s">
        <v>399</v>
      </c>
      <c r="C52" s="9">
        <v>10058</v>
      </c>
      <c r="D52" s="9" t="s">
        <v>55</v>
      </c>
      <c r="E52" s="9">
        <v>1970</v>
      </c>
      <c r="F52" s="20">
        <v>5</v>
      </c>
      <c r="G52" s="20">
        <v>5</v>
      </c>
      <c r="H52" s="18">
        <v>4.5999999999999996</v>
      </c>
      <c r="I52" s="9" t="s">
        <v>49</v>
      </c>
    </row>
    <row r="53" spans="2:9" x14ac:dyDescent="0.15">
      <c r="B53" s="9" t="s">
        <v>400</v>
      </c>
      <c r="C53" s="9">
        <v>10059</v>
      </c>
      <c r="D53" s="9" t="s">
        <v>55</v>
      </c>
      <c r="E53" s="9">
        <v>1970</v>
      </c>
      <c r="F53" s="20">
        <v>6</v>
      </c>
      <c r="G53" s="20">
        <v>6</v>
      </c>
      <c r="H53" s="18">
        <v>6.3</v>
      </c>
      <c r="I53" s="9" t="s">
        <v>49</v>
      </c>
    </row>
    <row r="54" spans="2:9" x14ac:dyDescent="0.15">
      <c r="B54" s="9" t="s">
        <v>401</v>
      </c>
      <c r="C54" s="9">
        <v>10060</v>
      </c>
      <c r="D54" s="9" t="s">
        <v>55</v>
      </c>
      <c r="E54" s="9">
        <v>1949</v>
      </c>
      <c r="F54" s="20">
        <v>38</v>
      </c>
      <c r="G54" s="20">
        <v>38</v>
      </c>
      <c r="H54" s="18">
        <v>38.1</v>
      </c>
      <c r="I54" s="9" t="s">
        <v>49</v>
      </c>
    </row>
    <row r="55" spans="2:9" x14ac:dyDescent="0.15">
      <c r="B55" s="9" t="s">
        <v>402</v>
      </c>
      <c r="C55" s="9">
        <v>10061</v>
      </c>
      <c r="D55" s="9" t="s">
        <v>55</v>
      </c>
      <c r="E55" s="9">
        <v>1949</v>
      </c>
      <c r="F55" s="20">
        <v>123</v>
      </c>
      <c r="G55" s="20">
        <v>123</v>
      </c>
      <c r="H55" s="18">
        <v>123.2</v>
      </c>
      <c r="I55" s="9" t="s">
        <v>49</v>
      </c>
    </row>
    <row r="56" spans="2:9" x14ac:dyDescent="0.15">
      <c r="B56" s="9" t="s">
        <v>403</v>
      </c>
      <c r="C56" s="9">
        <v>10071</v>
      </c>
      <c r="D56" s="9" t="s">
        <v>60</v>
      </c>
      <c r="E56" s="9">
        <v>2009</v>
      </c>
      <c r="F56" s="20">
        <v>1108</v>
      </c>
      <c r="G56" s="20">
        <v>1108</v>
      </c>
      <c r="H56" s="18">
        <v>1108</v>
      </c>
      <c r="I56" s="9" t="s">
        <v>49</v>
      </c>
    </row>
    <row r="57" spans="2:9" x14ac:dyDescent="0.15">
      <c r="B57" s="9" t="s">
        <v>404</v>
      </c>
      <c r="C57" s="9">
        <v>10077</v>
      </c>
      <c r="D57" s="9" t="s">
        <v>60</v>
      </c>
      <c r="E57" s="9">
        <v>1960</v>
      </c>
      <c r="F57" s="20">
        <v>141</v>
      </c>
      <c r="G57" s="20">
        <v>141</v>
      </c>
      <c r="H57" s="18">
        <v>140.69999999999999</v>
      </c>
      <c r="I57" s="9" t="s">
        <v>49</v>
      </c>
    </row>
    <row r="58" spans="2:9" x14ac:dyDescent="0.15">
      <c r="B58" s="9" t="s">
        <v>142</v>
      </c>
      <c r="C58" s="9">
        <v>10078</v>
      </c>
      <c r="D58" s="9" t="s">
        <v>60</v>
      </c>
      <c r="E58" s="9">
        <v>1960</v>
      </c>
      <c r="F58" s="20">
        <v>754</v>
      </c>
      <c r="G58" s="20">
        <v>754</v>
      </c>
      <c r="H58" s="18">
        <v>754</v>
      </c>
      <c r="I58" s="9" t="s">
        <v>49</v>
      </c>
    </row>
    <row r="59" spans="2:9" x14ac:dyDescent="0.15">
      <c r="B59" s="9" t="s">
        <v>405</v>
      </c>
      <c r="C59" s="9">
        <v>10081</v>
      </c>
      <c r="D59" s="9" t="s">
        <v>146</v>
      </c>
      <c r="E59" s="9">
        <v>1949</v>
      </c>
      <c r="F59" s="20">
        <v>1077</v>
      </c>
      <c r="G59" s="20">
        <v>1077</v>
      </c>
      <c r="H59" s="18">
        <v>1077</v>
      </c>
      <c r="I59" s="9" t="s">
        <v>49</v>
      </c>
    </row>
    <row r="60" spans="2:9" x14ac:dyDescent="0.15">
      <c r="B60" s="9" t="s">
        <v>406</v>
      </c>
      <c r="C60" s="9">
        <v>10082</v>
      </c>
      <c r="D60" s="9" t="s">
        <v>55</v>
      </c>
      <c r="E60" s="9">
        <v>1970</v>
      </c>
      <c r="F60" s="20">
        <v>41</v>
      </c>
      <c r="G60" s="20">
        <v>41</v>
      </c>
      <c r="H60" s="18">
        <v>41.2</v>
      </c>
      <c r="I60" s="9" t="s">
        <v>49</v>
      </c>
    </row>
    <row r="61" spans="2:9" x14ac:dyDescent="0.15">
      <c r="B61" s="9" t="s">
        <v>407</v>
      </c>
      <c r="C61" s="9">
        <v>10085</v>
      </c>
      <c r="D61" s="9" t="s">
        <v>146</v>
      </c>
      <c r="E61" s="9">
        <v>1994</v>
      </c>
      <c r="F61" s="20">
        <v>15520</v>
      </c>
      <c r="G61" s="20">
        <v>15520</v>
      </c>
      <c r="H61" s="18">
        <v>15519.8</v>
      </c>
      <c r="I61" s="9" t="s">
        <v>49</v>
      </c>
    </row>
    <row r="62" spans="2:9" x14ac:dyDescent="0.15">
      <c r="B62" s="9" t="s">
        <v>151</v>
      </c>
      <c r="C62" s="9">
        <v>10086</v>
      </c>
      <c r="D62" s="9" t="s">
        <v>146</v>
      </c>
      <c r="E62" s="9">
        <v>1985</v>
      </c>
      <c r="F62" s="20">
        <v>6413</v>
      </c>
      <c r="G62" s="20">
        <v>6413</v>
      </c>
      <c r="H62" s="18">
        <v>6412.5</v>
      </c>
      <c r="I62" s="9" t="s">
        <v>49</v>
      </c>
    </row>
    <row r="63" spans="2:9" x14ac:dyDescent="0.15">
      <c r="B63" s="9" t="s">
        <v>157</v>
      </c>
      <c r="C63" s="9">
        <v>10089</v>
      </c>
      <c r="D63" s="9" t="s">
        <v>60</v>
      </c>
      <c r="E63" s="9">
        <v>2002</v>
      </c>
      <c r="F63" s="20">
        <v>1368</v>
      </c>
      <c r="G63" s="20">
        <v>1368</v>
      </c>
      <c r="H63" s="18">
        <v>1367</v>
      </c>
      <c r="I63" s="9" t="s">
        <v>49</v>
      </c>
    </row>
    <row r="64" spans="2:9" x14ac:dyDescent="0.15">
      <c r="B64" s="9" t="s">
        <v>408</v>
      </c>
      <c r="C64" s="9">
        <v>10090</v>
      </c>
      <c r="D64" s="9" t="s">
        <v>60</v>
      </c>
      <c r="E64" s="9">
        <v>2012</v>
      </c>
      <c r="F64" s="20">
        <v>10650</v>
      </c>
      <c r="G64" s="20">
        <v>10650</v>
      </c>
      <c r="H64" s="18">
        <v>10649.84</v>
      </c>
      <c r="I64" s="9" t="s">
        <v>49</v>
      </c>
    </row>
    <row r="65" spans="2:9" x14ac:dyDescent="0.15">
      <c r="B65" s="9" t="s">
        <v>409</v>
      </c>
      <c r="C65" s="9">
        <v>10091</v>
      </c>
      <c r="D65" s="9" t="s">
        <v>52</v>
      </c>
      <c r="E65" s="9">
        <v>2008</v>
      </c>
      <c r="F65" s="20">
        <v>2187</v>
      </c>
      <c r="G65" s="20">
        <v>2187</v>
      </c>
      <c r="H65" s="18">
        <v>2186.8000000000002</v>
      </c>
      <c r="I65" s="9" t="s">
        <v>49</v>
      </c>
    </row>
    <row r="66" spans="2:9" x14ac:dyDescent="0.15">
      <c r="B66" s="9" t="s">
        <v>410</v>
      </c>
      <c r="C66" s="9">
        <v>10093</v>
      </c>
      <c r="D66" s="9" t="s">
        <v>55</v>
      </c>
      <c r="E66" s="9">
        <v>1950</v>
      </c>
      <c r="F66" s="20">
        <v>4544</v>
      </c>
      <c r="G66" s="20">
        <v>4544</v>
      </c>
      <c r="H66" s="18">
        <v>4544</v>
      </c>
      <c r="I66" s="9" t="s">
        <v>49</v>
      </c>
    </row>
    <row r="67" spans="2:9" x14ac:dyDescent="0.15">
      <c r="B67" s="9" t="s">
        <v>163</v>
      </c>
      <c r="C67" s="9">
        <v>10095</v>
      </c>
      <c r="D67" s="9" t="s">
        <v>55</v>
      </c>
      <c r="E67" s="9">
        <v>1949</v>
      </c>
      <c r="F67" s="20">
        <v>62</v>
      </c>
      <c r="G67" s="20">
        <v>62</v>
      </c>
      <c r="H67" s="18">
        <v>61.8</v>
      </c>
      <c r="I67" s="9" t="s">
        <v>49</v>
      </c>
    </row>
    <row r="68" spans="2:9" x14ac:dyDescent="0.15">
      <c r="B68" s="9" t="s">
        <v>411</v>
      </c>
      <c r="C68" s="9">
        <v>10096</v>
      </c>
      <c r="D68" s="9" t="s">
        <v>55</v>
      </c>
      <c r="E68" s="9">
        <v>1949</v>
      </c>
      <c r="F68" s="20">
        <v>22</v>
      </c>
      <c r="G68" s="20">
        <v>22</v>
      </c>
      <c r="H68" s="18">
        <v>22.4</v>
      </c>
      <c r="I68" s="9" t="s">
        <v>49</v>
      </c>
    </row>
    <row r="69" spans="2:9" x14ac:dyDescent="0.15">
      <c r="B69" s="9" t="s">
        <v>412</v>
      </c>
      <c r="C69" s="9">
        <v>10098</v>
      </c>
      <c r="D69" s="9" t="s">
        <v>55</v>
      </c>
      <c r="E69" s="9">
        <v>1950</v>
      </c>
      <c r="F69" s="20">
        <v>4544</v>
      </c>
      <c r="G69" s="20">
        <v>4544</v>
      </c>
      <c r="H69" s="18">
        <v>4544</v>
      </c>
      <c r="I69" s="9" t="s">
        <v>49</v>
      </c>
    </row>
    <row r="70" spans="2:9" x14ac:dyDescent="0.15">
      <c r="B70" s="9" t="s">
        <v>413</v>
      </c>
      <c r="C70" s="9">
        <v>10100</v>
      </c>
      <c r="D70" s="9" t="s">
        <v>55</v>
      </c>
      <c r="E70" s="9">
        <v>1949</v>
      </c>
      <c r="F70" s="20">
        <v>127</v>
      </c>
      <c r="G70" s="20">
        <v>127</v>
      </c>
      <c r="H70" s="18">
        <v>127.1</v>
      </c>
      <c r="I70" s="9" t="s">
        <v>49</v>
      </c>
    </row>
    <row r="71" spans="2:9" x14ac:dyDescent="0.15">
      <c r="B71" s="9" t="s">
        <v>414</v>
      </c>
      <c r="C71" s="9">
        <v>10101</v>
      </c>
      <c r="D71" s="9" t="s">
        <v>55</v>
      </c>
      <c r="E71" s="9">
        <v>1949</v>
      </c>
      <c r="F71" s="20">
        <v>12</v>
      </c>
      <c r="G71" s="20">
        <v>12</v>
      </c>
      <c r="H71" s="18">
        <v>12.2</v>
      </c>
      <c r="I71" s="9" t="s">
        <v>49</v>
      </c>
    </row>
    <row r="72" spans="2:9" x14ac:dyDescent="0.15">
      <c r="B72" s="9" t="s">
        <v>415</v>
      </c>
      <c r="C72" s="9">
        <v>10103</v>
      </c>
      <c r="D72" s="9" t="s">
        <v>55</v>
      </c>
      <c r="E72" s="9">
        <v>1950</v>
      </c>
      <c r="F72" s="20">
        <v>4544</v>
      </c>
      <c r="G72" s="20">
        <v>4544</v>
      </c>
      <c r="H72" s="18">
        <v>4544</v>
      </c>
      <c r="I72" s="9" t="s">
        <v>49</v>
      </c>
    </row>
    <row r="73" spans="2:9" x14ac:dyDescent="0.15">
      <c r="B73" s="9" t="s">
        <v>416</v>
      </c>
      <c r="C73" s="9">
        <v>10105</v>
      </c>
      <c r="D73" s="9" t="s">
        <v>55</v>
      </c>
      <c r="E73" s="9">
        <v>1950</v>
      </c>
      <c r="F73" s="20">
        <v>160</v>
      </c>
      <c r="G73" s="20">
        <v>160</v>
      </c>
      <c r="H73" s="18">
        <v>160.19999999999999</v>
      </c>
      <c r="I73" s="9" t="s">
        <v>49</v>
      </c>
    </row>
    <row r="74" spans="2:9" x14ac:dyDescent="0.15">
      <c r="B74" s="9" t="s">
        <v>417</v>
      </c>
      <c r="C74" s="9">
        <v>10106</v>
      </c>
      <c r="D74" s="9" t="s">
        <v>55</v>
      </c>
      <c r="E74" s="9">
        <v>1950</v>
      </c>
      <c r="F74" s="20">
        <v>25</v>
      </c>
      <c r="G74" s="20">
        <v>25</v>
      </c>
      <c r="H74" s="18">
        <v>24.5</v>
      </c>
      <c r="I74" s="9" t="s">
        <v>49</v>
      </c>
    </row>
    <row r="75" spans="2:9" x14ac:dyDescent="0.15">
      <c r="B75" s="9" t="s">
        <v>418</v>
      </c>
      <c r="C75" s="9">
        <v>10107</v>
      </c>
      <c r="D75" s="9" t="s">
        <v>55</v>
      </c>
      <c r="E75" s="9">
        <v>1950</v>
      </c>
      <c r="F75" s="20">
        <v>126</v>
      </c>
      <c r="G75" s="20">
        <v>126</v>
      </c>
      <c r="H75" s="18">
        <v>125.9</v>
      </c>
      <c r="I75" s="9" t="s">
        <v>49</v>
      </c>
    </row>
    <row r="76" spans="2:9" x14ac:dyDescent="0.15">
      <c r="B76" s="9" t="s">
        <v>419</v>
      </c>
      <c r="C76" s="9">
        <v>10108</v>
      </c>
      <c r="D76" s="9" t="s">
        <v>55</v>
      </c>
      <c r="E76" s="9">
        <v>1950</v>
      </c>
      <c r="F76" s="20">
        <v>31</v>
      </c>
      <c r="G76" s="20">
        <v>31</v>
      </c>
      <c r="H76" s="18">
        <v>31.4</v>
      </c>
      <c r="I76" s="9" t="s">
        <v>49</v>
      </c>
    </row>
    <row r="77" spans="2:9" x14ac:dyDescent="0.15">
      <c r="B77" s="9" t="s">
        <v>420</v>
      </c>
      <c r="C77" s="9">
        <v>10109</v>
      </c>
      <c r="D77" s="9" t="s">
        <v>55</v>
      </c>
      <c r="E77" s="9">
        <v>1950</v>
      </c>
      <c r="F77" s="20">
        <v>14</v>
      </c>
      <c r="G77" s="20">
        <v>14</v>
      </c>
      <c r="H77" s="18">
        <v>14.3</v>
      </c>
      <c r="I77" s="9" t="s">
        <v>49</v>
      </c>
    </row>
    <row r="78" spans="2:9" x14ac:dyDescent="0.15">
      <c r="B78" s="9" t="s">
        <v>421</v>
      </c>
      <c r="C78" s="9">
        <v>10111</v>
      </c>
      <c r="D78" s="9" t="s">
        <v>55</v>
      </c>
      <c r="E78" s="9">
        <v>1949</v>
      </c>
      <c r="F78" s="20">
        <v>39</v>
      </c>
      <c r="G78" s="20">
        <v>39</v>
      </c>
      <c r="H78" s="18">
        <v>39.1</v>
      </c>
      <c r="I78" s="9" t="s">
        <v>49</v>
      </c>
    </row>
    <row r="79" spans="2:9" x14ac:dyDescent="0.15">
      <c r="B79" s="9" t="s">
        <v>422</v>
      </c>
      <c r="C79" s="9">
        <v>10116</v>
      </c>
      <c r="D79" s="9" t="s">
        <v>55</v>
      </c>
      <c r="E79" s="9">
        <v>1970</v>
      </c>
      <c r="F79" s="20">
        <v>133</v>
      </c>
      <c r="G79" s="20">
        <v>133</v>
      </c>
      <c r="H79" s="18">
        <v>133.4</v>
      </c>
      <c r="I79" s="9" t="s">
        <v>49</v>
      </c>
    </row>
    <row r="80" spans="2:9" x14ac:dyDescent="0.15">
      <c r="B80" s="9" t="s">
        <v>423</v>
      </c>
      <c r="C80" s="9">
        <v>10117</v>
      </c>
      <c r="D80" s="9" t="s">
        <v>60</v>
      </c>
      <c r="E80" s="9">
        <v>1987</v>
      </c>
      <c r="F80" s="20">
        <v>117</v>
      </c>
      <c r="G80" s="20">
        <v>117</v>
      </c>
      <c r="H80" s="18">
        <v>115.78</v>
      </c>
      <c r="I80" s="9" t="s">
        <v>49</v>
      </c>
    </row>
    <row r="81" spans="2:9" x14ac:dyDescent="0.15">
      <c r="B81" s="9" t="s">
        <v>424</v>
      </c>
      <c r="C81" s="9">
        <v>10118</v>
      </c>
      <c r="D81" s="9" t="s">
        <v>55</v>
      </c>
      <c r="E81" s="9">
        <v>1949</v>
      </c>
      <c r="F81" s="20">
        <v>3737</v>
      </c>
      <c r="G81" s="20">
        <v>3737</v>
      </c>
      <c r="H81" s="18">
        <v>3736.6</v>
      </c>
      <c r="I81" s="9" t="s">
        <v>49</v>
      </c>
    </row>
    <row r="82" spans="2:9" x14ac:dyDescent="0.15">
      <c r="B82" s="9" t="s">
        <v>425</v>
      </c>
      <c r="C82" s="9">
        <v>10119</v>
      </c>
      <c r="D82" s="9" t="s">
        <v>55</v>
      </c>
      <c r="E82" s="9">
        <v>1949</v>
      </c>
      <c r="F82" s="20">
        <v>2076</v>
      </c>
      <c r="G82" s="20">
        <v>2076</v>
      </c>
      <c r="H82" s="18">
        <v>2076.1999999999998</v>
      </c>
      <c r="I82" s="9" t="s">
        <v>49</v>
      </c>
    </row>
    <row r="83" spans="2:9" x14ac:dyDescent="0.15">
      <c r="B83" s="9" t="s">
        <v>426</v>
      </c>
      <c r="C83" s="9">
        <v>10120</v>
      </c>
      <c r="D83" s="9" t="s">
        <v>55</v>
      </c>
      <c r="E83" s="9">
        <v>1949</v>
      </c>
      <c r="F83" s="20">
        <v>2076</v>
      </c>
      <c r="G83" s="20">
        <v>2076</v>
      </c>
      <c r="H83" s="18">
        <v>2076.1999999999998</v>
      </c>
      <c r="I83" s="9" t="s">
        <v>49</v>
      </c>
    </row>
    <row r="84" spans="2:9" x14ac:dyDescent="0.15">
      <c r="B84" s="9" t="s">
        <v>190</v>
      </c>
      <c r="C84" s="9">
        <v>10121</v>
      </c>
      <c r="D84" s="9" t="s">
        <v>55</v>
      </c>
      <c r="E84" s="9">
        <v>1949</v>
      </c>
      <c r="F84" s="20">
        <v>2672</v>
      </c>
      <c r="G84" s="20">
        <v>2672</v>
      </c>
      <c r="H84" s="18">
        <v>2671.8</v>
      </c>
      <c r="I84" s="9" t="s">
        <v>49</v>
      </c>
    </row>
    <row r="85" spans="2:9" x14ac:dyDescent="0.15">
      <c r="B85" s="9" t="s">
        <v>427</v>
      </c>
      <c r="C85" s="9">
        <v>10122</v>
      </c>
      <c r="D85" s="9" t="s">
        <v>55</v>
      </c>
      <c r="E85" s="9">
        <v>1949</v>
      </c>
      <c r="F85" s="20">
        <v>1770</v>
      </c>
      <c r="G85" s="20">
        <v>1770</v>
      </c>
      <c r="H85" s="18">
        <v>1770.4</v>
      </c>
      <c r="I85" s="9" t="s">
        <v>49</v>
      </c>
    </row>
    <row r="86" spans="2:9" x14ac:dyDescent="0.15">
      <c r="B86" s="9" t="s">
        <v>192</v>
      </c>
      <c r="C86" s="9">
        <v>10123</v>
      </c>
      <c r="D86" s="9" t="s">
        <v>55</v>
      </c>
      <c r="E86" s="9">
        <v>1970</v>
      </c>
      <c r="F86" s="20">
        <v>83</v>
      </c>
      <c r="G86" s="20">
        <v>83</v>
      </c>
      <c r="H86" s="18">
        <v>83.3</v>
      </c>
      <c r="I86" s="9" t="s">
        <v>49</v>
      </c>
    </row>
    <row r="87" spans="2:9" x14ac:dyDescent="0.15">
      <c r="B87" s="9" t="s">
        <v>193</v>
      </c>
      <c r="C87" s="9">
        <v>10124</v>
      </c>
      <c r="D87" s="9" t="s">
        <v>55</v>
      </c>
      <c r="E87" s="9">
        <v>1970</v>
      </c>
      <c r="F87" s="20">
        <v>33</v>
      </c>
      <c r="G87" s="20">
        <v>33</v>
      </c>
      <c r="H87" s="18">
        <v>33.4</v>
      </c>
      <c r="I87" s="9" t="s">
        <v>49</v>
      </c>
    </row>
    <row r="88" spans="2:9" x14ac:dyDescent="0.15">
      <c r="B88" s="9" t="s">
        <v>428</v>
      </c>
      <c r="C88" s="9">
        <v>10125</v>
      </c>
      <c r="D88" s="9" t="s">
        <v>55</v>
      </c>
      <c r="E88" s="9">
        <v>1949</v>
      </c>
      <c r="F88" s="20">
        <v>37</v>
      </c>
      <c r="G88" s="20">
        <v>37</v>
      </c>
      <c r="H88" s="18">
        <v>37.4</v>
      </c>
      <c r="I88" s="9" t="s">
        <v>49</v>
      </c>
    </row>
    <row r="89" spans="2:9" x14ac:dyDescent="0.15">
      <c r="B89" s="9" t="s">
        <v>429</v>
      </c>
      <c r="C89" s="9">
        <v>10126</v>
      </c>
      <c r="D89" s="9" t="s">
        <v>55</v>
      </c>
      <c r="E89" s="9">
        <v>1949</v>
      </c>
      <c r="F89" s="20">
        <v>1770</v>
      </c>
      <c r="G89" s="20">
        <v>1770</v>
      </c>
      <c r="H89" s="18">
        <v>1770.4</v>
      </c>
      <c r="I89" s="9" t="s">
        <v>49</v>
      </c>
    </row>
    <row r="90" spans="2:9" x14ac:dyDescent="0.15">
      <c r="B90" s="9" t="s">
        <v>430</v>
      </c>
      <c r="C90" s="9">
        <v>10127</v>
      </c>
      <c r="D90" s="9" t="s">
        <v>55</v>
      </c>
      <c r="E90" s="9">
        <v>1949</v>
      </c>
      <c r="F90" s="20">
        <v>171</v>
      </c>
      <c r="G90" s="20">
        <v>171</v>
      </c>
      <c r="H90" s="18">
        <v>171</v>
      </c>
      <c r="I90" s="9" t="s">
        <v>49</v>
      </c>
    </row>
    <row r="91" spans="2:9" x14ac:dyDescent="0.15">
      <c r="B91" s="9" t="s">
        <v>431</v>
      </c>
      <c r="C91" s="9">
        <v>10128</v>
      </c>
      <c r="D91" s="9" t="s">
        <v>55</v>
      </c>
      <c r="E91" s="9">
        <v>1949</v>
      </c>
      <c r="F91" s="20">
        <v>33</v>
      </c>
      <c r="G91" s="20">
        <v>33</v>
      </c>
      <c r="H91" s="18">
        <v>33</v>
      </c>
      <c r="I91" s="9" t="s">
        <v>49</v>
      </c>
    </row>
    <row r="92" spans="2:9" x14ac:dyDescent="0.15">
      <c r="B92" s="9" t="s">
        <v>432</v>
      </c>
      <c r="C92" s="9">
        <v>10130</v>
      </c>
      <c r="D92" s="9" t="s">
        <v>55</v>
      </c>
      <c r="E92" s="9">
        <v>1949</v>
      </c>
      <c r="F92" s="20">
        <v>471</v>
      </c>
      <c r="G92" s="20">
        <v>471</v>
      </c>
      <c r="H92" s="18">
        <v>470.7</v>
      </c>
      <c r="I92" s="9" t="s">
        <v>49</v>
      </c>
    </row>
    <row r="93" spans="2:9" ht="24" x14ac:dyDescent="0.15">
      <c r="B93" s="14" t="s">
        <v>201</v>
      </c>
      <c r="C93" s="9">
        <v>10132</v>
      </c>
      <c r="D93" s="9" t="s">
        <v>202</v>
      </c>
      <c r="E93" s="9">
        <v>1998</v>
      </c>
      <c r="F93" s="20">
        <v>1318</v>
      </c>
      <c r="G93" s="20">
        <v>1318</v>
      </c>
      <c r="H93" s="18">
        <v>1317.6</v>
      </c>
      <c r="I93" s="9" t="s">
        <v>49</v>
      </c>
    </row>
    <row r="94" spans="2:9" ht="24" x14ac:dyDescent="0.15">
      <c r="B94" s="9" t="s">
        <v>203</v>
      </c>
      <c r="C94" s="9">
        <v>10133</v>
      </c>
      <c r="D94" s="9" t="s">
        <v>202</v>
      </c>
      <c r="E94" s="9">
        <v>1997</v>
      </c>
      <c r="F94" s="20">
        <v>2489</v>
      </c>
      <c r="G94" s="20">
        <v>2489</v>
      </c>
      <c r="H94" s="18">
        <v>2489.2199999999998</v>
      </c>
      <c r="I94" s="9" t="s">
        <v>49</v>
      </c>
    </row>
    <row r="95" spans="2:9" ht="24" x14ac:dyDescent="0.15">
      <c r="B95" s="9" t="s">
        <v>204</v>
      </c>
      <c r="C95" s="9">
        <v>10134</v>
      </c>
      <c r="D95" s="9" t="s">
        <v>202</v>
      </c>
      <c r="E95" s="9">
        <v>1999</v>
      </c>
      <c r="F95" s="20">
        <v>646</v>
      </c>
      <c r="G95" s="20">
        <v>646</v>
      </c>
      <c r="H95" s="18">
        <v>646</v>
      </c>
      <c r="I95" s="9" t="s">
        <v>49</v>
      </c>
    </row>
    <row r="96" spans="2:9" x14ac:dyDescent="0.15">
      <c r="B96" s="9" t="s">
        <v>433</v>
      </c>
      <c r="C96" s="9">
        <v>10137</v>
      </c>
      <c r="D96" s="9" t="s">
        <v>55</v>
      </c>
      <c r="E96" s="9">
        <v>1970</v>
      </c>
      <c r="F96" s="20">
        <v>66</v>
      </c>
      <c r="G96" s="20">
        <v>66</v>
      </c>
      <c r="H96" s="18">
        <v>66.2</v>
      </c>
      <c r="I96" s="9" t="s">
        <v>49</v>
      </c>
    </row>
    <row r="97" spans="2:9" ht="24" x14ac:dyDescent="0.15">
      <c r="B97" s="9" t="s">
        <v>208</v>
      </c>
      <c r="C97" s="9">
        <v>10138</v>
      </c>
      <c r="D97" s="9" t="s">
        <v>202</v>
      </c>
      <c r="E97" s="9">
        <v>1998</v>
      </c>
      <c r="F97" s="20">
        <v>5065</v>
      </c>
      <c r="G97" s="20">
        <v>5065</v>
      </c>
      <c r="H97" s="18">
        <v>5065.33</v>
      </c>
      <c r="I97" s="9" t="s">
        <v>49</v>
      </c>
    </row>
    <row r="98" spans="2:9" ht="24" x14ac:dyDescent="0.15">
      <c r="B98" s="9" t="s">
        <v>209</v>
      </c>
      <c r="C98" s="9">
        <v>10139</v>
      </c>
      <c r="D98" s="9" t="s">
        <v>202</v>
      </c>
      <c r="E98" s="9">
        <v>1997</v>
      </c>
      <c r="F98" s="20">
        <v>2932</v>
      </c>
      <c r="G98" s="20">
        <v>2932</v>
      </c>
      <c r="H98" s="18">
        <v>2932</v>
      </c>
      <c r="I98" s="9" t="s">
        <v>49</v>
      </c>
    </row>
    <row r="99" spans="2:9" x14ac:dyDescent="0.15">
      <c r="B99" s="16" t="s">
        <v>434</v>
      </c>
      <c r="C99" s="9">
        <v>10140</v>
      </c>
      <c r="D99" s="9" t="s">
        <v>60</v>
      </c>
      <c r="E99" s="9">
        <v>1970</v>
      </c>
      <c r="F99" s="17">
        <v>48.4</v>
      </c>
      <c r="G99" s="22">
        <v>48.4</v>
      </c>
      <c r="H99" s="13">
        <v>48.4</v>
      </c>
      <c r="I99" s="9" t="s">
        <v>462</v>
      </c>
    </row>
    <row r="100" spans="2:9" x14ac:dyDescent="0.15">
      <c r="B100" s="16" t="s">
        <v>212</v>
      </c>
      <c r="C100" s="9">
        <v>10141</v>
      </c>
      <c r="D100" s="9" t="s">
        <v>60</v>
      </c>
      <c r="E100" s="9">
        <v>1970</v>
      </c>
      <c r="F100" s="17">
        <v>51.9</v>
      </c>
      <c r="G100" s="22">
        <v>51</v>
      </c>
      <c r="H100" s="13">
        <v>51.9</v>
      </c>
      <c r="I100" s="9" t="s">
        <v>462</v>
      </c>
    </row>
    <row r="101" spans="2:9" x14ac:dyDescent="0.15">
      <c r="B101" s="9" t="s">
        <v>236</v>
      </c>
      <c r="C101" s="9">
        <v>10164</v>
      </c>
      <c r="D101" s="9" t="s">
        <v>60</v>
      </c>
      <c r="E101" s="9">
        <v>1999</v>
      </c>
      <c r="F101" s="20">
        <v>880</v>
      </c>
      <c r="G101" s="20">
        <v>880</v>
      </c>
      <c r="H101" s="18">
        <v>880</v>
      </c>
      <c r="I101" s="9" t="s">
        <v>49</v>
      </c>
    </row>
    <row r="102" spans="2:9" x14ac:dyDescent="0.15">
      <c r="B102" s="9" t="s">
        <v>435</v>
      </c>
      <c r="C102" s="9">
        <v>10175</v>
      </c>
      <c r="D102" s="9" t="s">
        <v>146</v>
      </c>
      <c r="E102" s="9">
        <v>1996</v>
      </c>
      <c r="F102" s="20">
        <v>3068</v>
      </c>
      <c r="G102" s="20">
        <v>3068</v>
      </c>
      <c r="H102" s="18">
        <v>3067.9</v>
      </c>
      <c r="I102" s="9" t="s">
        <v>49</v>
      </c>
    </row>
    <row r="103" spans="2:9" x14ac:dyDescent="0.15">
      <c r="B103" s="9" t="s">
        <v>248</v>
      </c>
      <c r="C103" s="9">
        <v>10176</v>
      </c>
      <c r="D103" s="9" t="s">
        <v>55</v>
      </c>
      <c r="E103" s="9">
        <v>1970</v>
      </c>
      <c r="F103" s="20">
        <v>19</v>
      </c>
      <c r="G103" s="20">
        <v>19</v>
      </c>
      <c r="H103" s="18">
        <v>18.7</v>
      </c>
      <c r="I103" s="9" t="s">
        <v>49</v>
      </c>
    </row>
    <row r="104" spans="2:9" x14ac:dyDescent="0.15">
      <c r="B104" s="9" t="s">
        <v>249</v>
      </c>
      <c r="C104" s="9">
        <v>10177</v>
      </c>
      <c r="D104" s="9" t="s">
        <v>60</v>
      </c>
      <c r="E104" s="9">
        <v>2006</v>
      </c>
      <c r="F104" s="20">
        <v>22357</v>
      </c>
      <c r="G104" s="20">
        <v>22357</v>
      </c>
      <c r="H104" s="18">
        <v>22356</v>
      </c>
      <c r="I104" s="9" t="s">
        <v>49</v>
      </c>
    </row>
    <row r="105" spans="2:9" x14ac:dyDescent="0.15">
      <c r="B105" s="9" t="s">
        <v>261</v>
      </c>
      <c r="C105" s="9">
        <v>10185</v>
      </c>
      <c r="D105" s="9" t="s">
        <v>55</v>
      </c>
      <c r="E105" s="9">
        <v>1980</v>
      </c>
      <c r="F105" s="20">
        <v>98</v>
      </c>
      <c r="G105" s="20">
        <v>98</v>
      </c>
      <c r="H105" s="18">
        <v>97.7</v>
      </c>
      <c r="I105" s="9" t="s">
        <v>49</v>
      </c>
    </row>
    <row r="106" spans="2:9" x14ac:dyDescent="0.15">
      <c r="B106" s="9" t="s">
        <v>436</v>
      </c>
      <c r="C106" s="9">
        <v>10190</v>
      </c>
      <c r="D106" s="9" t="s">
        <v>60</v>
      </c>
      <c r="E106" s="9">
        <v>1999</v>
      </c>
      <c r="F106" s="20">
        <v>424</v>
      </c>
      <c r="G106" s="20">
        <v>424</v>
      </c>
      <c r="H106" s="18">
        <v>424</v>
      </c>
      <c r="I106" s="9" t="s">
        <v>49</v>
      </c>
    </row>
    <row r="107" spans="2:9" x14ac:dyDescent="0.15">
      <c r="B107" s="9" t="s">
        <v>268</v>
      </c>
      <c r="C107" s="9">
        <v>10191</v>
      </c>
      <c r="D107" s="9" t="s">
        <v>60</v>
      </c>
      <c r="E107" s="9">
        <v>2009</v>
      </c>
      <c r="F107" s="20">
        <v>1647</v>
      </c>
      <c r="G107" s="20">
        <v>1647</v>
      </c>
      <c r="H107" s="18">
        <v>1647</v>
      </c>
      <c r="I107" s="9" t="s">
        <v>49</v>
      </c>
    </row>
    <row r="108" spans="2:9" x14ac:dyDescent="0.15">
      <c r="B108" s="14" t="s">
        <v>437</v>
      </c>
      <c r="C108" s="9">
        <v>10193</v>
      </c>
      <c r="D108" s="9" t="s">
        <v>55</v>
      </c>
      <c r="E108" s="9">
        <v>1970</v>
      </c>
      <c r="F108" s="20">
        <v>149</v>
      </c>
      <c r="G108" s="20">
        <v>149</v>
      </c>
      <c r="H108" s="18">
        <v>149.1</v>
      </c>
      <c r="I108" s="9" t="s">
        <v>49</v>
      </c>
    </row>
    <row r="109" spans="2:9" x14ac:dyDescent="0.15">
      <c r="B109" s="16" t="s">
        <v>274</v>
      </c>
      <c r="C109" s="9">
        <v>10196</v>
      </c>
      <c r="D109" s="9" t="s">
        <v>60</v>
      </c>
      <c r="E109" s="9">
        <v>1970</v>
      </c>
      <c r="F109" s="17">
        <v>6.6</v>
      </c>
      <c r="G109" s="22">
        <v>7</v>
      </c>
      <c r="H109" s="13">
        <v>6.6</v>
      </c>
      <c r="I109" s="9" t="s">
        <v>462</v>
      </c>
    </row>
    <row r="110" spans="2:9" x14ac:dyDescent="0.15">
      <c r="B110" s="16" t="s">
        <v>275</v>
      </c>
      <c r="C110" s="9">
        <v>10197</v>
      </c>
      <c r="D110" s="9" t="s">
        <v>60</v>
      </c>
      <c r="E110" s="9">
        <v>1980</v>
      </c>
      <c r="F110" s="17">
        <v>11.5</v>
      </c>
      <c r="G110" s="22">
        <v>11.5</v>
      </c>
      <c r="H110" s="10">
        <v>11.5</v>
      </c>
      <c r="I110" s="9" t="s">
        <v>462</v>
      </c>
    </row>
    <row r="111" spans="2:9" x14ac:dyDescent="0.15">
      <c r="B111" s="9" t="s">
        <v>278</v>
      </c>
      <c r="C111" s="9">
        <v>10201</v>
      </c>
      <c r="D111" s="9" t="s">
        <v>55</v>
      </c>
      <c r="E111" s="9">
        <v>1980</v>
      </c>
      <c r="F111" s="20">
        <v>178</v>
      </c>
      <c r="G111" s="20">
        <v>178</v>
      </c>
      <c r="H111" s="18">
        <v>177.5</v>
      </c>
      <c r="I111" s="9" t="s">
        <v>49</v>
      </c>
    </row>
    <row r="112" spans="2:9" x14ac:dyDescent="0.15">
      <c r="B112" s="9" t="s">
        <v>279</v>
      </c>
      <c r="C112" s="9">
        <v>10202</v>
      </c>
      <c r="D112" s="9" t="s">
        <v>55</v>
      </c>
      <c r="E112" s="9">
        <v>1970</v>
      </c>
      <c r="F112" s="20">
        <v>147</v>
      </c>
      <c r="G112" s="20">
        <v>147</v>
      </c>
      <c r="H112" s="18">
        <v>146.9</v>
      </c>
      <c r="I112" s="9" t="s">
        <v>49</v>
      </c>
    </row>
    <row r="113" spans="2:9" x14ac:dyDescent="0.15">
      <c r="B113" s="9" t="s">
        <v>280</v>
      </c>
      <c r="C113" s="9">
        <v>10203</v>
      </c>
      <c r="D113" s="9" t="s">
        <v>146</v>
      </c>
      <c r="E113" s="9">
        <v>1986</v>
      </c>
      <c r="F113" s="20">
        <v>1102</v>
      </c>
      <c r="G113" s="20">
        <v>1102</v>
      </c>
      <c r="H113" s="18">
        <v>1102</v>
      </c>
      <c r="I113" s="9" t="s">
        <v>49</v>
      </c>
    </row>
    <row r="114" spans="2:9" x14ac:dyDescent="0.15">
      <c r="B114" s="9" t="s">
        <v>438</v>
      </c>
      <c r="C114" s="9">
        <v>10207</v>
      </c>
      <c r="D114" s="9" t="s">
        <v>146</v>
      </c>
      <c r="E114" s="9">
        <v>1991</v>
      </c>
      <c r="F114" s="20">
        <v>2134</v>
      </c>
      <c r="G114" s="20">
        <v>2134</v>
      </c>
      <c r="H114" s="18">
        <v>2134.1</v>
      </c>
      <c r="I114" s="9" t="s">
        <v>49</v>
      </c>
    </row>
    <row r="115" spans="2:9" x14ac:dyDescent="0.15">
      <c r="B115" s="9" t="s">
        <v>290</v>
      </c>
      <c r="C115" s="9">
        <v>10210</v>
      </c>
      <c r="D115" s="9" t="s">
        <v>60</v>
      </c>
      <c r="E115" s="9">
        <v>1965</v>
      </c>
      <c r="F115" s="20">
        <v>472</v>
      </c>
      <c r="G115" s="20">
        <v>472</v>
      </c>
      <c r="H115" s="18">
        <v>472</v>
      </c>
      <c r="I115" s="9" t="s">
        <v>49</v>
      </c>
    </row>
    <row r="116" spans="2:9" x14ac:dyDescent="0.15">
      <c r="B116" s="9" t="s">
        <v>439</v>
      </c>
      <c r="C116" s="9">
        <v>10211</v>
      </c>
      <c r="D116" s="9" t="s">
        <v>60</v>
      </c>
      <c r="E116" s="9">
        <v>1990</v>
      </c>
      <c r="F116" s="20">
        <v>664</v>
      </c>
      <c r="G116" s="20">
        <v>664</v>
      </c>
      <c r="H116" s="18">
        <v>663.91</v>
      </c>
      <c r="I116" s="9" t="s">
        <v>49</v>
      </c>
    </row>
    <row r="117" spans="2:9" x14ac:dyDescent="0.15">
      <c r="B117" s="9" t="s">
        <v>440</v>
      </c>
      <c r="C117" s="9">
        <v>10212</v>
      </c>
      <c r="D117" s="9" t="s">
        <v>60</v>
      </c>
      <c r="E117" s="9">
        <v>2011</v>
      </c>
      <c r="F117" s="20">
        <v>17157</v>
      </c>
      <c r="G117" s="20">
        <v>17157</v>
      </c>
      <c r="H117" s="18">
        <v>17157.23</v>
      </c>
      <c r="I117" s="9" t="s">
        <v>49</v>
      </c>
    </row>
    <row r="118" spans="2:9" x14ac:dyDescent="0.15">
      <c r="B118" s="9" t="s">
        <v>293</v>
      </c>
      <c r="C118" s="9">
        <v>10213</v>
      </c>
      <c r="D118" s="9" t="s">
        <v>146</v>
      </c>
      <c r="E118" s="9">
        <v>1999</v>
      </c>
      <c r="F118" s="20">
        <v>4187</v>
      </c>
      <c r="G118" s="20">
        <v>4187</v>
      </c>
      <c r="H118" s="18">
        <v>4187.13</v>
      </c>
      <c r="I118" s="9" t="s">
        <v>49</v>
      </c>
    </row>
    <row r="119" spans="2:9" x14ac:dyDescent="0.15">
      <c r="B119" s="9" t="s">
        <v>295</v>
      </c>
      <c r="C119" s="9">
        <v>10216</v>
      </c>
      <c r="D119" s="9" t="s">
        <v>55</v>
      </c>
      <c r="E119" s="9">
        <v>1960</v>
      </c>
      <c r="F119" s="20">
        <v>104</v>
      </c>
      <c r="G119" s="20">
        <v>104</v>
      </c>
      <c r="H119" s="18">
        <v>103.9</v>
      </c>
      <c r="I119" s="9" t="s">
        <v>49</v>
      </c>
    </row>
    <row r="120" spans="2:9" x14ac:dyDescent="0.15">
      <c r="B120" s="9" t="s">
        <v>296</v>
      </c>
      <c r="C120" s="9">
        <v>10217</v>
      </c>
      <c r="D120" s="9" t="s">
        <v>55</v>
      </c>
      <c r="E120" s="9">
        <v>1970</v>
      </c>
      <c r="F120" s="20">
        <v>17</v>
      </c>
      <c r="G120" s="20">
        <v>17</v>
      </c>
      <c r="H120" s="18">
        <v>17.399999999999999</v>
      </c>
      <c r="I120" s="9" t="s">
        <v>49</v>
      </c>
    </row>
    <row r="121" spans="2:9" x14ac:dyDescent="0.15">
      <c r="B121" s="9" t="s">
        <v>441</v>
      </c>
      <c r="C121" s="9">
        <v>10218</v>
      </c>
      <c r="D121" s="9" t="s">
        <v>55</v>
      </c>
      <c r="E121" s="9">
        <v>1970</v>
      </c>
      <c r="F121" s="20">
        <v>30</v>
      </c>
      <c r="G121" s="20">
        <v>30</v>
      </c>
      <c r="H121" s="18">
        <v>29.6</v>
      </c>
      <c r="I121" s="9" t="s">
        <v>49</v>
      </c>
    </row>
    <row r="122" spans="2:9" x14ac:dyDescent="0.15">
      <c r="B122" s="9" t="s">
        <v>442</v>
      </c>
      <c r="C122" s="9">
        <v>10219</v>
      </c>
      <c r="D122" s="9" t="s">
        <v>55</v>
      </c>
      <c r="E122" s="9">
        <v>1960</v>
      </c>
      <c r="F122" s="20">
        <v>107</v>
      </c>
      <c r="G122" s="20">
        <v>107</v>
      </c>
      <c r="H122" s="18">
        <v>106.9</v>
      </c>
      <c r="I122" s="9" t="s">
        <v>49</v>
      </c>
    </row>
    <row r="123" spans="2:9" x14ac:dyDescent="0.15">
      <c r="B123" s="9" t="s">
        <v>299</v>
      </c>
      <c r="C123" s="9">
        <v>10220</v>
      </c>
      <c r="D123" s="9" t="s">
        <v>55</v>
      </c>
      <c r="E123" s="9">
        <v>1960</v>
      </c>
      <c r="F123" s="20">
        <v>91</v>
      </c>
      <c r="G123" s="20">
        <v>91</v>
      </c>
      <c r="H123" s="18">
        <v>90.9</v>
      </c>
      <c r="I123" s="9" t="s">
        <v>49</v>
      </c>
    </row>
    <row r="124" spans="2:9" x14ac:dyDescent="0.15">
      <c r="B124" s="9" t="s">
        <v>443</v>
      </c>
      <c r="C124" s="9">
        <v>10221</v>
      </c>
      <c r="D124" s="9" t="s">
        <v>55</v>
      </c>
      <c r="E124" s="9">
        <v>1960</v>
      </c>
      <c r="F124" s="20">
        <v>93</v>
      </c>
      <c r="G124" s="20">
        <v>93</v>
      </c>
      <c r="H124" s="18">
        <v>92.8</v>
      </c>
      <c r="I124" s="9" t="s">
        <v>49</v>
      </c>
    </row>
    <row r="125" spans="2:9" x14ac:dyDescent="0.15">
      <c r="B125" s="9" t="s">
        <v>301</v>
      </c>
      <c r="C125" s="9">
        <v>10222</v>
      </c>
      <c r="D125" s="9" t="s">
        <v>55</v>
      </c>
      <c r="E125" s="9">
        <v>1960</v>
      </c>
      <c r="F125" s="20">
        <v>99</v>
      </c>
      <c r="G125" s="20">
        <v>99</v>
      </c>
      <c r="H125" s="18">
        <v>98.9</v>
      </c>
      <c r="I125" s="9" t="s">
        <v>49</v>
      </c>
    </row>
    <row r="126" spans="2:9" x14ac:dyDescent="0.15">
      <c r="B126" s="9" t="s">
        <v>444</v>
      </c>
      <c r="C126" s="9">
        <v>10223</v>
      </c>
      <c r="D126" s="9" t="s">
        <v>55</v>
      </c>
      <c r="E126" s="9">
        <v>1960</v>
      </c>
      <c r="F126" s="20">
        <v>102</v>
      </c>
      <c r="G126" s="20">
        <v>102</v>
      </c>
      <c r="H126" s="18">
        <v>102.2</v>
      </c>
      <c r="I126" s="9" t="s">
        <v>49</v>
      </c>
    </row>
    <row r="127" spans="2:9" x14ac:dyDescent="0.15">
      <c r="B127" s="9" t="s">
        <v>303</v>
      </c>
      <c r="C127" s="9">
        <v>10224</v>
      </c>
      <c r="D127" s="9" t="s">
        <v>55</v>
      </c>
      <c r="E127" s="9">
        <v>1970</v>
      </c>
      <c r="F127" s="20">
        <v>90</v>
      </c>
      <c r="G127" s="20">
        <v>90</v>
      </c>
      <c r="H127" s="18">
        <v>90.2</v>
      </c>
      <c r="I127" s="9" t="s">
        <v>49</v>
      </c>
    </row>
    <row r="128" spans="2:9" x14ac:dyDescent="0.15">
      <c r="B128" s="9" t="s">
        <v>445</v>
      </c>
      <c r="C128" s="9">
        <v>10225</v>
      </c>
      <c r="D128" s="9" t="s">
        <v>55</v>
      </c>
      <c r="E128" s="9">
        <v>1970</v>
      </c>
      <c r="F128" s="20">
        <v>66</v>
      </c>
      <c r="G128" s="20">
        <v>66</v>
      </c>
      <c r="H128" s="18">
        <v>65.8</v>
      </c>
      <c r="I128" s="9" t="s">
        <v>49</v>
      </c>
    </row>
    <row r="129" spans="2:9" x14ac:dyDescent="0.15">
      <c r="B129" s="9" t="s">
        <v>305</v>
      </c>
      <c r="C129" s="9">
        <v>10226</v>
      </c>
      <c r="D129" s="9" t="s">
        <v>55</v>
      </c>
      <c r="E129" s="9">
        <v>1950</v>
      </c>
      <c r="F129" s="20">
        <v>119</v>
      </c>
      <c r="G129" s="20">
        <v>119</v>
      </c>
      <c r="H129" s="18">
        <v>119</v>
      </c>
      <c r="I129" s="9" t="s">
        <v>49</v>
      </c>
    </row>
    <row r="130" spans="2:9" x14ac:dyDescent="0.15">
      <c r="B130" s="9" t="s">
        <v>446</v>
      </c>
      <c r="C130" s="9">
        <v>10229</v>
      </c>
      <c r="D130" s="9" t="s">
        <v>60</v>
      </c>
      <c r="E130" s="9">
        <v>2004</v>
      </c>
      <c r="F130" s="20">
        <v>1213</v>
      </c>
      <c r="G130" s="20">
        <v>1213</v>
      </c>
      <c r="H130" s="18">
        <v>1213</v>
      </c>
      <c r="I130" s="9" t="s">
        <v>49</v>
      </c>
    </row>
    <row r="131" spans="2:9" x14ac:dyDescent="0.15">
      <c r="B131" s="9" t="s">
        <v>309</v>
      </c>
      <c r="C131" s="9">
        <v>10230</v>
      </c>
      <c r="D131" s="9" t="s">
        <v>60</v>
      </c>
      <c r="E131" s="9">
        <v>2004</v>
      </c>
      <c r="F131" s="20">
        <v>3318</v>
      </c>
      <c r="G131" s="20">
        <v>3318</v>
      </c>
      <c r="H131" s="18">
        <v>3317</v>
      </c>
      <c r="I131" s="9" t="s">
        <v>49</v>
      </c>
    </row>
    <row r="132" spans="2:9" x14ac:dyDescent="0.15">
      <c r="B132" s="16" t="s">
        <v>447</v>
      </c>
      <c r="C132" s="9">
        <v>10231</v>
      </c>
      <c r="D132" s="9" t="s">
        <v>55</v>
      </c>
      <c r="E132" s="9">
        <v>1970</v>
      </c>
      <c r="F132" s="17">
        <v>413.3</v>
      </c>
      <c r="G132" s="22">
        <v>413.3</v>
      </c>
      <c r="H132" s="10">
        <v>413.3</v>
      </c>
      <c r="I132" s="9" t="s">
        <v>462</v>
      </c>
    </row>
    <row r="133" spans="2:9" x14ac:dyDescent="0.15">
      <c r="B133" s="9" t="s">
        <v>448</v>
      </c>
      <c r="C133" s="9">
        <v>10232</v>
      </c>
      <c r="D133" s="9" t="s">
        <v>55</v>
      </c>
      <c r="E133" s="9">
        <v>1949</v>
      </c>
      <c r="F133" s="20">
        <v>129</v>
      </c>
      <c r="G133" s="20">
        <v>129</v>
      </c>
      <c r="H133" s="18">
        <v>128.9</v>
      </c>
      <c r="I133" s="9" t="s">
        <v>49</v>
      </c>
    </row>
    <row r="134" spans="2:9" x14ac:dyDescent="0.15">
      <c r="B134" s="9" t="s">
        <v>315</v>
      </c>
      <c r="C134" s="9">
        <v>10236</v>
      </c>
      <c r="D134" s="9" t="s">
        <v>146</v>
      </c>
      <c r="E134" s="9">
        <v>1997</v>
      </c>
      <c r="F134" s="20">
        <v>11674</v>
      </c>
      <c r="G134" s="20">
        <v>11674</v>
      </c>
      <c r="H134" s="18">
        <v>11674.1</v>
      </c>
      <c r="I134" s="9" t="s">
        <v>49</v>
      </c>
    </row>
    <row r="135" spans="2:9" x14ac:dyDescent="0.15">
      <c r="B135" s="9" t="s">
        <v>316</v>
      </c>
      <c r="C135" s="9">
        <v>10237</v>
      </c>
      <c r="D135" s="9" t="s">
        <v>146</v>
      </c>
      <c r="E135" s="9">
        <v>1999</v>
      </c>
      <c r="F135" s="20">
        <v>4216</v>
      </c>
      <c r="G135" s="20">
        <v>4216</v>
      </c>
      <c r="H135" s="18">
        <v>4215.95</v>
      </c>
      <c r="I135" s="9" t="s">
        <v>49</v>
      </c>
    </row>
    <row r="136" spans="2:9" x14ac:dyDescent="0.15">
      <c r="B136" s="9" t="s">
        <v>449</v>
      </c>
      <c r="C136" s="9">
        <v>10238</v>
      </c>
      <c r="D136" s="9" t="s">
        <v>55</v>
      </c>
      <c r="E136" s="9">
        <v>1970</v>
      </c>
      <c r="F136" s="20">
        <v>92</v>
      </c>
      <c r="G136" s="20">
        <v>92</v>
      </c>
      <c r="H136" s="18">
        <v>92.1</v>
      </c>
      <c r="I136" s="9" t="s">
        <v>49</v>
      </c>
    </row>
    <row r="137" spans="2:9" x14ac:dyDescent="0.15">
      <c r="B137" s="9" t="s">
        <v>318</v>
      </c>
      <c r="C137" s="9">
        <v>10239</v>
      </c>
      <c r="D137" s="9" t="s">
        <v>55</v>
      </c>
      <c r="E137" s="9">
        <v>1970</v>
      </c>
      <c r="F137" s="20">
        <v>56</v>
      </c>
      <c r="G137" s="20">
        <v>56</v>
      </c>
      <c r="H137" s="18">
        <v>56</v>
      </c>
      <c r="I137" s="9" t="s">
        <v>49</v>
      </c>
    </row>
    <row r="138" spans="2:9" x14ac:dyDescent="0.15">
      <c r="B138" s="9" t="s">
        <v>450</v>
      </c>
      <c r="C138" s="9">
        <v>10240</v>
      </c>
      <c r="D138" s="9" t="s">
        <v>60</v>
      </c>
      <c r="E138" s="9">
        <v>1998</v>
      </c>
      <c r="F138" s="20">
        <v>794</v>
      </c>
      <c r="G138" s="20">
        <v>794</v>
      </c>
      <c r="H138" s="18">
        <v>794</v>
      </c>
      <c r="I138" s="9" t="s">
        <v>49</v>
      </c>
    </row>
    <row r="139" spans="2:9" x14ac:dyDescent="0.15">
      <c r="B139" s="9" t="s">
        <v>320</v>
      </c>
      <c r="C139" s="9">
        <v>10241</v>
      </c>
      <c r="D139" s="9" t="s">
        <v>55</v>
      </c>
      <c r="E139" s="9">
        <v>1950</v>
      </c>
      <c r="F139" s="20">
        <v>410</v>
      </c>
      <c r="G139" s="20">
        <v>410</v>
      </c>
      <c r="H139" s="18">
        <v>410</v>
      </c>
      <c r="I139" s="9" t="s">
        <v>49</v>
      </c>
    </row>
    <row r="140" spans="2:9" x14ac:dyDescent="0.15">
      <c r="B140" s="9" t="s">
        <v>451</v>
      </c>
      <c r="C140" s="9">
        <v>10242</v>
      </c>
      <c r="D140" s="9" t="s">
        <v>55</v>
      </c>
      <c r="E140" s="9">
        <v>1980</v>
      </c>
      <c r="F140" s="20">
        <v>53</v>
      </c>
      <c r="G140" s="20">
        <v>53</v>
      </c>
      <c r="H140" s="18">
        <v>53.3</v>
      </c>
      <c r="I140" s="9" t="s">
        <v>49</v>
      </c>
    </row>
    <row r="141" spans="2:9" x14ac:dyDescent="0.15">
      <c r="B141" s="9" t="s">
        <v>452</v>
      </c>
      <c r="C141" s="9">
        <v>10244</v>
      </c>
      <c r="D141" s="9" t="s">
        <v>55</v>
      </c>
      <c r="E141" s="9">
        <v>1949</v>
      </c>
      <c r="F141" s="20">
        <v>287</v>
      </c>
      <c r="G141" s="20">
        <v>287</v>
      </c>
      <c r="H141" s="18">
        <v>287.10000000000002</v>
      </c>
      <c r="I141" s="9" t="s">
        <v>49</v>
      </c>
    </row>
    <row r="142" spans="2:9" x14ac:dyDescent="0.15">
      <c r="B142" s="9" t="s">
        <v>453</v>
      </c>
      <c r="C142" s="9">
        <v>10245</v>
      </c>
      <c r="D142" s="9" t="s">
        <v>55</v>
      </c>
      <c r="E142" s="9">
        <v>1970</v>
      </c>
      <c r="F142" s="20">
        <v>4</v>
      </c>
      <c r="G142" s="20">
        <v>4</v>
      </c>
      <c r="H142" s="18">
        <v>4.3</v>
      </c>
      <c r="I142" s="9" t="s">
        <v>49</v>
      </c>
    </row>
    <row r="143" spans="2:9" x14ac:dyDescent="0.15">
      <c r="B143" s="14" t="s">
        <v>326</v>
      </c>
      <c r="C143" s="9">
        <v>10246</v>
      </c>
      <c r="D143" s="9" t="s">
        <v>60</v>
      </c>
      <c r="E143" s="9">
        <v>2012</v>
      </c>
      <c r="F143" s="20">
        <v>2661</v>
      </c>
      <c r="G143" s="20">
        <v>2661</v>
      </c>
      <c r="H143" s="18">
        <v>2660.2</v>
      </c>
      <c r="I143" s="9" t="s">
        <v>49</v>
      </c>
    </row>
    <row r="144" spans="2:9" x14ac:dyDescent="0.15">
      <c r="B144" s="14" t="s">
        <v>454</v>
      </c>
      <c r="C144" s="9">
        <v>10248</v>
      </c>
      <c r="D144" s="9" t="s">
        <v>55</v>
      </c>
      <c r="E144" s="9">
        <v>1980</v>
      </c>
      <c r="F144" s="20">
        <v>3320</v>
      </c>
      <c r="G144" s="20">
        <v>3320</v>
      </c>
      <c r="H144" s="18">
        <v>3320.3</v>
      </c>
      <c r="I144" s="9" t="s">
        <v>49</v>
      </c>
    </row>
    <row r="145" spans="2:9" x14ac:dyDescent="0.15">
      <c r="B145" s="14" t="s">
        <v>330</v>
      </c>
      <c r="C145" s="9">
        <v>10249</v>
      </c>
      <c r="D145" s="9" t="s">
        <v>55</v>
      </c>
      <c r="E145" s="9">
        <v>1970</v>
      </c>
      <c r="F145" s="20">
        <v>69</v>
      </c>
      <c r="G145" s="20">
        <v>69</v>
      </c>
      <c r="H145" s="18">
        <v>69.400000000000006</v>
      </c>
      <c r="I145" s="9" t="s">
        <v>49</v>
      </c>
    </row>
    <row r="146" spans="2:9" x14ac:dyDescent="0.15">
      <c r="B146" s="14" t="s">
        <v>331</v>
      </c>
      <c r="C146" s="9">
        <v>10250</v>
      </c>
      <c r="D146" s="9" t="s">
        <v>55</v>
      </c>
      <c r="E146" s="9">
        <v>1980</v>
      </c>
      <c r="F146" s="21">
        <v>74</v>
      </c>
      <c r="G146" s="21">
        <v>74</v>
      </c>
      <c r="H146" s="18">
        <v>73.5</v>
      </c>
      <c r="I146" s="9" t="s">
        <v>49</v>
      </c>
    </row>
    <row r="147" spans="2:9" x14ac:dyDescent="0.15">
      <c r="B147" s="9" t="s">
        <v>455</v>
      </c>
      <c r="C147" s="9">
        <v>10276</v>
      </c>
      <c r="D147" s="9" t="s">
        <v>146</v>
      </c>
      <c r="E147" s="9">
        <v>1990</v>
      </c>
      <c r="F147" s="20">
        <v>305</v>
      </c>
      <c r="G147" s="20">
        <v>305</v>
      </c>
      <c r="H147" s="18">
        <v>304.60000000000002</v>
      </c>
      <c r="I147" s="9" t="s">
        <v>49</v>
      </c>
    </row>
    <row r="148" spans="2:9" x14ac:dyDescent="0.15">
      <c r="B148" s="9" t="s">
        <v>360</v>
      </c>
      <c r="C148" s="9">
        <v>10277</v>
      </c>
      <c r="D148" s="9" t="s">
        <v>146</v>
      </c>
      <c r="E148" s="9">
        <v>1993</v>
      </c>
      <c r="F148" s="20">
        <v>13470</v>
      </c>
      <c r="G148" s="20">
        <v>13470</v>
      </c>
      <c r="H148" s="18">
        <v>13469.5</v>
      </c>
      <c r="I148" s="9" t="s">
        <v>49</v>
      </c>
    </row>
    <row r="149" spans="2:9" x14ac:dyDescent="0.15">
      <c r="B149" s="9" t="s">
        <v>362</v>
      </c>
      <c r="C149" s="9">
        <v>10278</v>
      </c>
      <c r="D149" s="9" t="s">
        <v>146</v>
      </c>
      <c r="E149" s="9">
        <v>1996</v>
      </c>
      <c r="F149" s="20">
        <v>406</v>
      </c>
      <c r="G149" s="20">
        <v>406</v>
      </c>
      <c r="H149" s="18">
        <v>405.62</v>
      </c>
      <c r="I149" s="9" t="s">
        <v>49</v>
      </c>
    </row>
    <row r="150" spans="2:9" x14ac:dyDescent="0.15">
      <c r="B150" s="9" t="s">
        <v>366</v>
      </c>
      <c r="C150" s="9">
        <v>10282</v>
      </c>
      <c r="D150" s="9" t="s">
        <v>60</v>
      </c>
      <c r="E150" s="9">
        <v>2002</v>
      </c>
      <c r="F150" s="20">
        <v>120</v>
      </c>
      <c r="G150" s="20">
        <v>120</v>
      </c>
      <c r="H150" s="18">
        <v>120</v>
      </c>
      <c r="I150" s="9" t="s">
        <v>49</v>
      </c>
    </row>
    <row r="151" spans="2:9" x14ac:dyDescent="0.15">
      <c r="B151" s="9" t="s">
        <v>367</v>
      </c>
      <c r="C151" s="9">
        <v>10283</v>
      </c>
      <c r="D151" s="9" t="s">
        <v>60</v>
      </c>
      <c r="E151" s="9">
        <v>1980</v>
      </c>
      <c r="F151" s="20">
        <v>8</v>
      </c>
      <c r="G151" s="20">
        <v>8</v>
      </c>
      <c r="H151" s="18">
        <v>7.5</v>
      </c>
      <c r="I151" s="9" t="s">
        <v>49</v>
      </c>
    </row>
    <row r="152" spans="2:9" x14ac:dyDescent="0.15">
      <c r="B152" s="9" t="s">
        <v>368</v>
      </c>
      <c r="C152" s="9">
        <v>10284</v>
      </c>
      <c r="D152" s="9" t="s">
        <v>60</v>
      </c>
      <c r="E152" s="9">
        <v>1980</v>
      </c>
      <c r="F152" s="20">
        <v>8</v>
      </c>
      <c r="G152" s="20">
        <v>8</v>
      </c>
      <c r="H152" s="18">
        <v>7.5</v>
      </c>
      <c r="I152" s="9" t="s">
        <v>49</v>
      </c>
    </row>
    <row r="153" spans="2:9" x14ac:dyDescent="0.15">
      <c r="B153" s="9" t="s">
        <v>456</v>
      </c>
      <c r="C153" s="9">
        <v>10285</v>
      </c>
      <c r="D153" s="9" t="s">
        <v>60</v>
      </c>
      <c r="E153" s="9">
        <v>1980</v>
      </c>
      <c r="F153" s="20">
        <v>17</v>
      </c>
      <c r="G153" s="20">
        <v>17</v>
      </c>
      <c r="H153" s="18">
        <v>16.8</v>
      </c>
      <c r="I153" s="9" t="s">
        <v>49</v>
      </c>
    </row>
    <row r="154" spans="2:9" x14ac:dyDescent="0.15">
      <c r="B154" s="9" t="s">
        <v>457</v>
      </c>
      <c r="C154" s="9">
        <v>10286</v>
      </c>
      <c r="D154" s="9" t="s">
        <v>60</v>
      </c>
      <c r="E154" s="9">
        <v>1980</v>
      </c>
      <c r="F154" s="20">
        <v>8</v>
      </c>
      <c r="G154" s="20">
        <v>8</v>
      </c>
      <c r="H154" s="18">
        <v>7.5</v>
      </c>
      <c r="I154" s="9" t="s">
        <v>49</v>
      </c>
    </row>
    <row r="155" spans="2:9" x14ac:dyDescent="0.15">
      <c r="B155" s="9" t="s">
        <v>458</v>
      </c>
      <c r="C155" s="9">
        <v>10287</v>
      </c>
      <c r="D155" s="9" t="s">
        <v>60</v>
      </c>
      <c r="E155" s="9">
        <v>1980</v>
      </c>
      <c r="F155" s="20">
        <v>8</v>
      </c>
      <c r="G155" s="20">
        <v>8</v>
      </c>
      <c r="H155" s="18">
        <v>7.5</v>
      </c>
      <c r="I155" s="9" t="s">
        <v>49</v>
      </c>
    </row>
    <row r="156" spans="2:9" x14ac:dyDescent="0.15">
      <c r="B156" s="9" t="s">
        <v>459</v>
      </c>
      <c r="C156" s="9">
        <v>10288</v>
      </c>
      <c r="D156" s="9" t="s">
        <v>55</v>
      </c>
      <c r="E156" s="9">
        <v>1970</v>
      </c>
      <c r="F156" s="20">
        <v>117</v>
      </c>
      <c r="G156" s="20">
        <v>117</v>
      </c>
      <c r="H156" s="18">
        <v>116.7</v>
      </c>
      <c r="I156" s="9" t="s">
        <v>49</v>
      </c>
    </row>
  </sheetData>
  <mergeCells count="3">
    <mergeCell ref="F1:F2"/>
    <mergeCell ref="H1:H2"/>
    <mergeCell ref="G1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GZ3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2016-12-28T08:55:46Z</dcterms:modified>
</cp:coreProperties>
</file>